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Z:\AFFAIRES\2025\PRODUCTION\25-0109 - Bobigny - Hôpital Avicenne - Mise en place des onduleurs\09 PRO\5 FLUIDES\4 DPGF\"/>
    </mc:Choice>
  </mc:AlternateContent>
  <xr:revisionPtr revIDLastSave="0" documentId="8_{F4A2B7DA-D799-4A7D-889D-9B26A2904E88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PDG ONDULEUR" sheetId="5" r:id="rId1"/>
    <sheet name="DPGF LOT 01" sheetId="4" r:id="rId2"/>
  </sheets>
  <definedNames>
    <definedName name="_lot1" localSheetId="1">#REF!</definedName>
    <definedName name="_lot1" localSheetId="0">#REF!</definedName>
    <definedName name="_lot1">#REF!</definedName>
    <definedName name="_lot10" localSheetId="1">#REF!</definedName>
    <definedName name="_lot10" localSheetId="0">#REF!</definedName>
    <definedName name="_lot10">#REF!</definedName>
    <definedName name="_lot11" localSheetId="1">#REF!</definedName>
    <definedName name="_lot11" localSheetId="0">#REF!</definedName>
    <definedName name="_lot11">#REF!</definedName>
    <definedName name="_lot12" localSheetId="0">#REF!</definedName>
    <definedName name="_lot12">#REF!</definedName>
    <definedName name="_lot13" localSheetId="1">#REF!</definedName>
    <definedName name="_lot13" localSheetId="0">#REF!</definedName>
    <definedName name="_lot13">#REF!</definedName>
    <definedName name="_lot14" localSheetId="1">#REF!</definedName>
    <definedName name="_lot14" localSheetId="0">#REF!</definedName>
    <definedName name="_lot14">#REF!</definedName>
    <definedName name="_lot15" localSheetId="1">#REF!</definedName>
    <definedName name="_lot15" localSheetId="0">#REF!</definedName>
    <definedName name="_lot15">#REF!</definedName>
    <definedName name="_lot16" localSheetId="1">#REF!</definedName>
    <definedName name="_lot16" localSheetId="0">#REF!</definedName>
    <definedName name="_lot16">#REF!</definedName>
    <definedName name="_lot17" localSheetId="1">#REF!</definedName>
    <definedName name="_lot17" localSheetId="0">#REF!</definedName>
    <definedName name="_lot17">#REF!</definedName>
    <definedName name="_lot18" localSheetId="1">#REF!</definedName>
    <definedName name="_lot18" localSheetId="0">#REF!</definedName>
    <definedName name="_lot18">#REF!</definedName>
    <definedName name="_lot19" localSheetId="1">#REF!</definedName>
    <definedName name="_lot19" localSheetId="0">#REF!</definedName>
    <definedName name="_lot19">#REF!</definedName>
    <definedName name="_lot2" localSheetId="1">#REF!</definedName>
    <definedName name="_lot2" localSheetId="0">#REF!</definedName>
    <definedName name="_lot2">#REF!</definedName>
    <definedName name="_lot20" localSheetId="1">#REF!</definedName>
    <definedName name="_lot20" localSheetId="0">#REF!</definedName>
    <definedName name="_lot20">#REF!</definedName>
    <definedName name="_lot21" localSheetId="1">#REF!</definedName>
    <definedName name="_lot21" localSheetId="0">#REF!</definedName>
    <definedName name="_lot21">#REF!</definedName>
    <definedName name="_lot22" localSheetId="1">#REF!</definedName>
    <definedName name="_lot22" localSheetId="0">#REF!</definedName>
    <definedName name="_lot22">#REF!</definedName>
    <definedName name="_lot25" localSheetId="1">#REF!</definedName>
    <definedName name="_lot25" localSheetId="0">#REF!</definedName>
    <definedName name="_lot25">#REF!</definedName>
    <definedName name="_lot3" localSheetId="1">#REF!</definedName>
    <definedName name="_lot3" localSheetId="0">#REF!</definedName>
    <definedName name="_lot3">#REF!</definedName>
    <definedName name="_lot4" localSheetId="1">#REF!</definedName>
    <definedName name="_lot4" localSheetId="0">#REF!</definedName>
    <definedName name="_lot4">#REF!</definedName>
    <definedName name="_lot5" localSheetId="1">#REF!</definedName>
    <definedName name="_lot5" localSheetId="0">#REF!</definedName>
    <definedName name="_lot5">#REF!</definedName>
    <definedName name="_lot6" localSheetId="1">#REF!</definedName>
    <definedName name="_lot6" localSheetId="0">#REF!</definedName>
    <definedName name="_lot6">#REF!</definedName>
    <definedName name="_lot7" localSheetId="1">#REF!</definedName>
    <definedName name="_lot7" localSheetId="0">#REF!</definedName>
    <definedName name="_lot7">#REF!</definedName>
    <definedName name="_lot8" localSheetId="1">#REF!</definedName>
    <definedName name="_lot8" localSheetId="0">#REF!</definedName>
    <definedName name="_lot8">#REF!</definedName>
    <definedName name="_lot9" localSheetId="1">#REF!</definedName>
    <definedName name="_lot9" localSheetId="0">#REF!</definedName>
    <definedName name="_lot9">#REF!</definedName>
    <definedName name="_Toc124142345" localSheetId="1">'DPGF LOT 01'!#REF!</definedName>
    <definedName name="_Toc124142345" localSheetId="0">'PDG ONDULEUR'!#REF!</definedName>
    <definedName name="_Toc130978266" localSheetId="1">'DPGF LOT 01'!#REF!</definedName>
    <definedName name="_Toc130978266" localSheetId="0">'PDG ONDULEUR'!#REF!</definedName>
    <definedName name="FF" localSheetId="1">#REF!</definedName>
    <definedName name="FF" localSheetId="0">#REF!</definedName>
    <definedName name="FF">#REF!</definedName>
    <definedName name="_xlnm.Print_Titles" localSheetId="1">'DPGF LOT 01'!$1:$1</definedName>
    <definedName name="_xlnm.Print_Titles" localSheetId="0">'PDG ONDULEUR'!#REF!</definedName>
    <definedName name="lot10h" localSheetId="1">#REF!</definedName>
    <definedName name="lot10h" localSheetId="0">#REF!</definedName>
    <definedName name="lot10h">#REF!</definedName>
    <definedName name="lot11h" localSheetId="1">#REF!</definedName>
    <definedName name="lot11h" localSheetId="0">#REF!</definedName>
    <definedName name="lot11h">#REF!</definedName>
    <definedName name="lot12h" localSheetId="0">#REF!</definedName>
    <definedName name="lot12h">#REF!</definedName>
    <definedName name="lot13h" localSheetId="1">#REF!</definedName>
    <definedName name="lot13h" localSheetId="0">#REF!</definedName>
    <definedName name="lot13h">#REF!</definedName>
    <definedName name="lot14h" localSheetId="1">#REF!</definedName>
    <definedName name="lot14h" localSheetId="0">#REF!</definedName>
    <definedName name="lot14h">#REF!</definedName>
    <definedName name="lot15h" localSheetId="1">#REF!</definedName>
    <definedName name="lot15h" localSheetId="0">#REF!</definedName>
    <definedName name="lot15h">#REF!</definedName>
    <definedName name="lot16h" localSheetId="1">#REF!</definedName>
    <definedName name="lot16h" localSheetId="0">#REF!</definedName>
    <definedName name="lot16h">#REF!</definedName>
    <definedName name="lot17h" localSheetId="0">#REF!</definedName>
    <definedName name="lot17h">#REF!</definedName>
    <definedName name="lot18h" localSheetId="0">#REF!</definedName>
    <definedName name="lot18h">#REF!</definedName>
    <definedName name="lot19h" localSheetId="0">#REF!</definedName>
    <definedName name="lot19h">#REF!</definedName>
    <definedName name="lot1h" localSheetId="0">#REF!</definedName>
    <definedName name="lot1h">#REF!</definedName>
    <definedName name="lot20h" localSheetId="1">#REF!</definedName>
    <definedName name="lot20h" localSheetId="0">#REF!</definedName>
    <definedName name="lot20h">#REF!</definedName>
    <definedName name="lot21h" localSheetId="0">#REF!</definedName>
    <definedName name="lot21h">#REF!</definedName>
    <definedName name="lot22h" localSheetId="1">#REF!</definedName>
    <definedName name="lot22h" localSheetId="0">#REF!</definedName>
    <definedName name="lot22h">#REF!</definedName>
    <definedName name="lot2h" localSheetId="0">#REF!</definedName>
    <definedName name="lot2h">#REF!</definedName>
    <definedName name="lot3h" localSheetId="1">#REF!</definedName>
    <definedName name="lot3h" localSheetId="0">#REF!</definedName>
    <definedName name="lot3h">#REF!</definedName>
    <definedName name="lot4h" localSheetId="0">#REF!</definedName>
    <definedName name="lot4h">#REF!</definedName>
    <definedName name="lot5h" localSheetId="1">#REF!</definedName>
    <definedName name="lot5h" localSheetId="0">#REF!</definedName>
    <definedName name="lot5h">#REF!</definedName>
    <definedName name="lot6h" localSheetId="1">#REF!</definedName>
    <definedName name="lot6h" localSheetId="0">#REF!</definedName>
    <definedName name="lot6h">#REF!</definedName>
    <definedName name="lot7h" localSheetId="1">#REF!</definedName>
    <definedName name="lot7h" localSheetId="0">#REF!</definedName>
    <definedName name="lot7h">#REF!</definedName>
    <definedName name="lot8h" localSheetId="1">#REF!</definedName>
    <definedName name="lot8h" localSheetId="0">#REF!</definedName>
    <definedName name="lot8h">#REF!</definedName>
    <definedName name="lot9h" localSheetId="1">#REF!</definedName>
    <definedName name="lot9h" localSheetId="0">#REF!</definedName>
    <definedName name="lot9h">#REF!</definedName>
    <definedName name="OLE_LINK4" localSheetId="1">'DPGF LOT 01'!#REF!</definedName>
    <definedName name="OLE_LINK4" localSheetId="0">'PDG ONDULEUR'!#REF!</definedName>
    <definedName name="Q">#REF!</definedName>
    <definedName name="Récapitulation" localSheetId="0">#REF!</definedName>
    <definedName name="Récapitulation">#REF!</definedName>
    <definedName name="_xlnm.Print_Area" localSheetId="1">'DPGF LOT 01'!$A$1:$F$189</definedName>
    <definedName name="_xlnm.Print_Area" localSheetId="0">'PDG ONDULEUR'!$A$1:$H$52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F44" i="4"/>
  <c r="F45" i="4"/>
  <c r="F46" i="4"/>
  <c r="F47" i="4"/>
  <c r="F48" i="4"/>
  <c r="F49" i="4"/>
  <c r="F7" i="4"/>
  <c r="F33" i="4"/>
  <c r="F31" i="4"/>
  <c r="F37" i="4" l="1"/>
  <c r="F28" i="4" l="1"/>
  <c r="F16" i="4"/>
  <c r="F14" i="4"/>
  <c r="F12" i="4"/>
  <c r="F6" i="4"/>
  <c r="F155" i="4"/>
  <c r="F154" i="4"/>
  <c r="F152" i="4"/>
  <c r="F151" i="4"/>
  <c r="F143" i="4"/>
  <c r="F142" i="4"/>
  <c r="F141" i="4"/>
  <c r="F140" i="4"/>
  <c r="F68" i="4"/>
  <c r="F67" i="4"/>
  <c r="F66" i="4"/>
  <c r="F65" i="4"/>
  <c r="F64" i="4"/>
  <c r="F62" i="4"/>
  <c r="F61" i="4"/>
  <c r="F60" i="4"/>
  <c r="F59" i="4"/>
  <c r="F58" i="4"/>
  <c r="F56" i="4"/>
  <c r="F55" i="4"/>
  <c r="F54" i="4"/>
  <c r="F53" i="4"/>
  <c r="F52" i="4"/>
  <c r="F51" i="4"/>
  <c r="F50" i="4"/>
  <c r="F42" i="4"/>
  <c r="F40" i="4"/>
  <c r="F146" i="4" l="1"/>
  <c r="F158" i="4"/>
  <c r="F72" i="4"/>
  <c r="F85" i="4" l="1"/>
  <c r="F84" i="4"/>
  <c r="F83" i="4"/>
  <c r="F111" i="4"/>
  <c r="F98" i="4" l="1"/>
  <c r="F80" i="4"/>
  <c r="F81" i="4"/>
  <c r="F79" i="4"/>
  <c r="F78" i="4"/>
  <c r="F77" i="4"/>
  <c r="F108" i="4" l="1"/>
  <c r="F107" i="4"/>
  <c r="F161" i="4" l="1"/>
  <c r="F131" i="4" l="1"/>
  <c r="F132" i="4"/>
  <c r="F130" i="4"/>
  <c r="F129" i="4"/>
  <c r="F120" i="4"/>
  <c r="F119" i="4"/>
  <c r="F118" i="4"/>
  <c r="F117" i="4"/>
  <c r="F121" i="4"/>
  <c r="F122" i="4"/>
  <c r="F123" i="4"/>
  <c r="F124" i="4"/>
  <c r="F125" i="4"/>
  <c r="F126" i="4"/>
  <c r="F127" i="4"/>
  <c r="F128" i="4"/>
  <c r="F106" i="4"/>
  <c r="F109" i="4"/>
  <c r="F110" i="4"/>
  <c r="F112" i="4"/>
  <c r="F113" i="4"/>
  <c r="F114" i="4"/>
  <c r="F115" i="4"/>
  <c r="F116" i="4"/>
  <c r="F74" i="4"/>
  <c r="F75" i="4"/>
  <c r="F86" i="4"/>
  <c r="F88" i="4"/>
  <c r="F89" i="4"/>
  <c r="F90" i="4"/>
  <c r="F91" i="4"/>
  <c r="F93" i="4"/>
  <c r="F96" i="4"/>
  <c r="F99" i="4"/>
  <c r="F100" i="4"/>
  <c r="F101" i="4"/>
  <c r="F102" i="4"/>
  <c r="F103" i="4"/>
  <c r="F104" i="4"/>
  <c r="F105" i="4"/>
  <c r="F135" i="4" l="1"/>
  <c r="F164" i="4" s="1"/>
  <c r="F3" i="4"/>
  <c r="F166" i="4" l="1"/>
  <c r="F170" i="4" s="1"/>
</calcChain>
</file>

<file path=xl/sharedStrings.xml><?xml version="1.0" encoding="utf-8"?>
<sst xmlns="http://schemas.openxmlformats.org/spreadsheetml/2006/main" count="155" uniqueCount="106">
  <si>
    <t>ART C.C.T.P</t>
  </si>
  <si>
    <t>CORPS D'ETAT / DESIGNATION DES TACHES</t>
  </si>
  <si>
    <t>U</t>
  </si>
  <si>
    <t>Q</t>
  </si>
  <si>
    <t>P.U</t>
  </si>
  <si>
    <t>TOTAL €/H.T.</t>
  </si>
  <si>
    <t>PM</t>
  </si>
  <si>
    <t>Ens</t>
  </si>
  <si>
    <t>ml</t>
  </si>
  <si>
    <t xml:space="preserve">Marque : </t>
  </si>
  <si>
    <t xml:space="preserve">Type : </t>
  </si>
  <si>
    <t>Compris équipements suivant descriptif et toutes sujétions de mise en œuvre</t>
  </si>
  <si>
    <t>Suivant descriptif</t>
  </si>
  <si>
    <t>Evacuation des condensats</t>
  </si>
  <si>
    <t>Tube PVC M1 Série Evacuation</t>
  </si>
  <si>
    <t>Ø</t>
  </si>
  <si>
    <t>Compris toutes sujétions</t>
  </si>
  <si>
    <t>Circuit électrique</t>
  </si>
  <si>
    <t>TVA 20%</t>
  </si>
  <si>
    <t>Date</t>
  </si>
  <si>
    <t>Cachet et signature</t>
  </si>
  <si>
    <t>Groupe extérieur</t>
  </si>
  <si>
    <t>Tuyauterie en cuivre de qualité frigorifique</t>
  </si>
  <si>
    <t>1ère charge de fluide</t>
  </si>
  <si>
    <t>Climatisation</t>
  </si>
  <si>
    <t>Télécommande filaire suivant descriptif</t>
  </si>
  <si>
    <t>Compris équipements, supportage suivant descriptif et toutes sujétions de mise en œuvre</t>
  </si>
  <si>
    <t>Unité intérieure</t>
  </si>
  <si>
    <t>Circuit frigorifique</t>
  </si>
  <si>
    <t>suivant descriptif y compris supportage</t>
  </si>
  <si>
    <t>Raccordement des groupes extérieures sur attente coupure de proximité</t>
  </si>
  <si>
    <t>Mise en service</t>
  </si>
  <si>
    <t>Sous-Total 6.5</t>
  </si>
  <si>
    <t>Supportage de l'unité</t>
  </si>
  <si>
    <t>Raccordement des unités intérieures sur attentes compris coupure de proximité</t>
  </si>
  <si>
    <t>Chemin de câble</t>
  </si>
  <si>
    <t xml:space="preserve">Suivant descriptif </t>
  </si>
  <si>
    <t xml:space="preserve">TOTAL HT LOT CVC / PB </t>
  </si>
  <si>
    <t>TOTAL TTC LOT  CVC / PB</t>
  </si>
  <si>
    <t>Interface électronique</t>
  </si>
  <si>
    <t>Ventilation mécanique contrôlée</t>
  </si>
  <si>
    <t>6.5.1</t>
  </si>
  <si>
    <t>6.5.2</t>
  </si>
  <si>
    <t>Caisson d'extraction</t>
  </si>
  <si>
    <t>Réseau de ventilation</t>
  </si>
  <si>
    <t>Circulaire compris équipement suivant descriptif</t>
  </si>
  <si>
    <t>Flexible en alu M1</t>
  </si>
  <si>
    <t>Marque :</t>
  </si>
  <si>
    <t>Type :</t>
  </si>
  <si>
    <t>Compris équipements suivant descriptif</t>
  </si>
  <si>
    <t>Equilibrage - Sécurité</t>
  </si>
  <si>
    <t>Clapet de dosage</t>
  </si>
  <si>
    <t>Clapet coupe-feu</t>
  </si>
  <si>
    <t>6.4.6</t>
  </si>
  <si>
    <t>Repérage des réseaux</t>
  </si>
  <si>
    <t>Boiter d'isolement</t>
  </si>
  <si>
    <t>Gestion Technique du Bâtiment</t>
  </si>
  <si>
    <t>Principe</t>
  </si>
  <si>
    <t>Supervision</t>
  </si>
  <si>
    <t>Essais - Mise en service - DOE</t>
  </si>
  <si>
    <t>Essais suivant descriptif</t>
  </si>
  <si>
    <t>Mise en service suivant descriptif</t>
  </si>
  <si>
    <t>D.O.E suivant descriptif</t>
  </si>
  <si>
    <t>EXPOSE</t>
  </si>
  <si>
    <t>Etudes d'exécution</t>
  </si>
  <si>
    <t>Sous-Total 1</t>
  </si>
  <si>
    <t>PRESCRIPTIONS GENERALES</t>
  </si>
  <si>
    <t>REFERENCES ET PRESCRIPTIONS PARTICULIERES</t>
  </si>
  <si>
    <t>PRESCRIPTIONS TECHNIQUES PARTICULIERES</t>
  </si>
  <si>
    <t>BASES DE CALCUL</t>
  </si>
  <si>
    <t>DESCRIPTION DES OUVRAGES</t>
  </si>
  <si>
    <t>6.1</t>
  </si>
  <si>
    <t>Manutention</t>
  </si>
  <si>
    <t>suivant descriptif</t>
  </si>
  <si>
    <t>Sous-Total 6.1</t>
  </si>
  <si>
    <t>6.2.1</t>
  </si>
  <si>
    <t>Grille d'extraction</t>
  </si>
  <si>
    <t>6.3.1</t>
  </si>
  <si>
    <t>6.3.2</t>
  </si>
  <si>
    <t>6.3.3</t>
  </si>
  <si>
    <t>6.3.4</t>
  </si>
  <si>
    <t>Régulation</t>
  </si>
  <si>
    <t>6.3.5</t>
  </si>
  <si>
    <t>6.4.1</t>
  </si>
  <si>
    <t>6.4.2</t>
  </si>
  <si>
    <t>Sous-Total 6.4</t>
  </si>
  <si>
    <t>Sous-Total 6.3</t>
  </si>
  <si>
    <t>Sous-Total 6.2</t>
  </si>
  <si>
    <t>HOPITAL AVICENNE</t>
  </si>
  <si>
    <t>125 RUE DE STALINGRAD</t>
  </si>
  <si>
    <t>93009 BOBIGNY</t>
  </si>
  <si>
    <t>EXAEQUO INGENIERIE</t>
  </si>
  <si>
    <t>460 RUE DES TISSERANDS</t>
  </si>
  <si>
    <t>62223 ANZIN-SAINT-AUBIN</t>
  </si>
  <si>
    <t>Dépose et dévoiement</t>
  </si>
  <si>
    <t>6.4.3</t>
  </si>
  <si>
    <t>6.4.4</t>
  </si>
  <si>
    <t>6.4.5</t>
  </si>
  <si>
    <t>6.4.7</t>
  </si>
  <si>
    <t>6.4.8</t>
  </si>
  <si>
    <t>6.4.9</t>
  </si>
  <si>
    <t>Sous-Total 6.6</t>
  </si>
  <si>
    <t>MISE EN PLACE DES ONDULEURS AU BATIMENT LARREY D</t>
  </si>
  <si>
    <t>LOT 01 CVC</t>
  </si>
  <si>
    <t>DPGF - LOT 01 CVC</t>
  </si>
  <si>
    <t>PRO 3 - JUILLET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</si>
</sst>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,##0.00\ [$€-1]"/>
    <numFmt numFmtId="166" formatCode="#,##0.00\ &quot;€&quot;"/>
  </numFmts>
  <fonts count="32">
    <font>
      <sz val="11"/>
      <color theme="1"/>
      <name val="Calibri"/>
      <family val="2"/>
      <scheme val="minor"/>
    </font>
    <font>
      <sz val="10"/>
      <name val="MS Sans Serif"/>
    </font>
    <font>
      <b/>
      <u/>
      <sz val="10"/>
      <name val="Arial"/>
      <family val="2"/>
    </font>
    <font>
      <sz val="10"/>
      <name val="Arial"/>
      <family val="2"/>
    </font>
    <font>
      <sz val="10"/>
      <name val="AvantGarde"/>
      <family val="2"/>
    </font>
    <font>
      <b/>
      <sz val="10"/>
      <name val="Arial"/>
      <family val="2"/>
    </font>
    <font>
      <sz val="10"/>
      <name val="Arial"/>
      <family val="2"/>
      <charset val="204"/>
    </font>
    <font>
      <b/>
      <u val="double"/>
      <sz val="10"/>
      <name val="Arial Black"/>
      <family val="2"/>
    </font>
    <font>
      <b/>
      <u val="double"/>
      <sz val="10"/>
      <name val="Arial"/>
      <family val="2"/>
    </font>
    <font>
      <sz val="10"/>
      <name val="Arial Black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204"/>
    </font>
    <font>
      <b/>
      <sz val="10"/>
      <name val="Arial Black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8"/>
      <name val="AvantGarde"/>
    </font>
    <font>
      <b/>
      <u val="double"/>
      <sz val="16"/>
      <name val="Arial Black"/>
      <family val="2"/>
    </font>
    <font>
      <b/>
      <sz val="16"/>
      <name val="Arial Black"/>
      <family val="2"/>
    </font>
    <font>
      <b/>
      <sz val="16"/>
      <name val="Arial"/>
      <family val="2"/>
    </font>
    <font>
      <i/>
      <sz val="16"/>
      <name val="Arial Black"/>
      <family val="2"/>
    </font>
    <font>
      <sz val="16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3" fillId="0" borderId="0">
      <alignment vertical="top"/>
    </xf>
    <xf numFmtId="0" fontId="4" fillId="0" borderId="0"/>
    <xf numFmtId="40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" fillId="0" borderId="0"/>
    <xf numFmtId="0" fontId="18" fillId="0" borderId="0"/>
  </cellStyleXfs>
  <cellXfs count="139">
    <xf numFmtId="0" fontId="0" fillId="0" borderId="0" xfId="0"/>
    <xf numFmtId="0" fontId="3" fillId="0" borderId="0" xfId="1" applyFont="1"/>
    <xf numFmtId="0" fontId="3" fillId="0" borderId="10" xfId="4" applyFont="1" applyBorder="1" applyAlignment="1">
      <alignment horizontal="left" vertical="top"/>
    </xf>
    <xf numFmtId="0" fontId="6" fillId="0" borderId="11" xfId="4" applyFont="1" applyBorder="1" applyAlignment="1">
      <alignment horizontal="left" vertical="center" indent="1"/>
    </xf>
    <xf numFmtId="0" fontId="3" fillId="0" borderId="11" xfId="4" applyFont="1" applyBorder="1" applyAlignment="1" applyProtection="1">
      <alignment horizontal="center"/>
      <protection locked="0"/>
    </xf>
    <xf numFmtId="165" fontId="3" fillId="0" borderId="11" xfId="1" applyNumberFormat="1" applyFont="1" applyBorder="1" applyAlignment="1">
      <alignment horizontal="right" wrapText="1"/>
    </xf>
    <xf numFmtId="0" fontId="7" fillId="0" borderId="11" xfId="1" applyFont="1" applyBorder="1"/>
    <xf numFmtId="0" fontId="3" fillId="0" borderId="0" xfId="6" applyFont="1"/>
    <xf numFmtId="0" fontId="9" fillId="0" borderId="0" xfId="1" applyFont="1"/>
    <xf numFmtId="0" fontId="5" fillId="0" borderId="11" xfId="4" applyFont="1" applyBorder="1" applyAlignment="1">
      <alignment horizontal="left" vertical="top"/>
    </xf>
    <xf numFmtId="0" fontId="3" fillId="0" borderId="11" xfId="4" applyFont="1" applyBorder="1" applyAlignment="1">
      <alignment horizontal="left" vertical="top"/>
    </xf>
    <xf numFmtId="0" fontId="5" fillId="0" borderId="11" xfId="4" applyFont="1" applyBorder="1" applyAlignment="1">
      <alignment horizontal="left" vertical="center" indent="1"/>
    </xf>
    <xf numFmtId="0" fontId="3" fillId="0" borderId="11" xfId="4" applyFont="1" applyBorder="1" applyAlignment="1">
      <alignment vertical="center"/>
    </xf>
    <xf numFmtId="0" fontId="6" fillId="0" borderId="11" xfId="4" applyFont="1" applyBorder="1" applyAlignment="1">
      <alignment horizontal="left" vertical="center" wrapText="1" indent="1"/>
    </xf>
    <xf numFmtId="0" fontId="3" fillId="0" borderId="1" xfId="4" applyFont="1" applyBorder="1" applyAlignment="1" applyProtection="1">
      <alignment horizontal="center"/>
      <protection locked="0"/>
    </xf>
    <xf numFmtId="165" fontId="3" fillId="0" borderId="3" xfId="1" applyNumberFormat="1" applyFont="1" applyBorder="1" applyAlignment="1">
      <alignment horizontal="right" wrapText="1"/>
    </xf>
    <xf numFmtId="0" fontId="5" fillId="0" borderId="11" xfId="4" applyFont="1" applyBorder="1" applyAlignment="1">
      <alignment horizontal="right" vertical="center" indent="1"/>
    </xf>
    <xf numFmtId="0" fontId="3" fillId="0" borderId="4" xfId="4" applyFont="1" applyBorder="1" applyAlignment="1" applyProtection="1">
      <alignment horizontal="center"/>
      <protection locked="0"/>
    </xf>
    <xf numFmtId="165" fontId="3" fillId="0" borderId="5" xfId="1" applyNumberFormat="1" applyFont="1" applyBorder="1" applyAlignment="1">
      <alignment horizontal="right" wrapText="1"/>
    </xf>
    <xf numFmtId="0" fontId="3" fillId="0" borderId="6" xfId="4" applyFont="1" applyBorder="1" applyAlignment="1" applyProtection="1">
      <alignment horizontal="center"/>
      <protection locked="0"/>
    </xf>
    <xf numFmtId="165" fontId="3" fillId="0" borderId="8" xfId="1" applyNumberFormat="1" applyFont="1" applyBorder="1" applyAlignment="1">
      <alignment horizontal="right" wrapText="1"/>
    </xf>
    <xf numFmtId="0" fontId="3" fillId="0" borderId="11" xfId="5" applyBorder="1" applyAlignment="1">
      <alignment horizontal="left" vertical="center" indent="1"/>
    </xf>
    <xf numFmtId="0" fontId="5" fillId="0" borderId="11" xfId="1" applyFont="1" applyBorder="1"/>
    <xf numFmtId="0" fontId="3" fillId="0" borderId="11" xfId="1" applyFont="1" applyBorder="1" applyAlignment="1" applyProtection="1">
      <alignment horizontal="center" wrapText="1"/>
      <protection locked="0"/>
    </xf>
    <xf numFmtId="165" fontId="3" fillId="0" borderId="11" xfId="1" applyNumberFormat="1" applyFont="1" applyBorder="1" applyAlignment="1" applyProtection="1">
      <alignment horizontal="right" wrapText="1"/>
      <protection locked="0"/>
    </xf>
    <xf numFmtId="0" fontId="5" fillId="0" borderId="11" xfId="5" applyFont="1" applyBorder="1" applyAlignment="1">
      <alignment horizontal="left" vertical="center" indent="1"/>
    </xf>
    <xf numFmtId="0" fontId="5" fillId="0" borderId="12" xfId="1" applyFont="1" applyBorder="1"/>
    <xf numFmtId="0" fontId="3" fillId="0" borderId="12" xfId="5" applyBorder="1" applyAlignment="1">
      <alignment horizontal="left" vertical="center" indent="1"/>
    </xf>
    <xf numFmtId="0" fontId="3" fillId="0" borderId="12" xfId="1" applyFont="1" applyBorder="1" applyAlignment="1" applyProtection="1">
      <alignment horizontal="center" wrapText="1"/>
      <protection locked="0"/>
    </xf>
    <xf numFmtId="165" fontId="3" fillId="0" borderId="12" xfId="1" applyNumberFormat="1" applyFont="1" applyBorder="1" applyAlignment="1" applyProtection="1">
      <alignment horizontal="right" wrapText="1"/>
      <protection locked="0"/>
    </xf>
    <xf numFmtId="0" fontId="5" fillId="0" borderId="0" xfId="1" applyFont="1"/>
    <xf numFmtId="165" fontId="3" fillId="0" borderId="0" xfId="1" applyNumberFormat="1" applyFont="1"/>
    <xf numFmtId="165" fontId="5" fillId="0" borderId="0" xfId="1" applyNumberFormat="1" applyFont="1"/>
    <xf numFmtId="165" fontId="3" fillId="0" borderId="11" xfId="6" applyNumberFormat="1" applyFont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" fontId="3" fillId="0" borderId="11" xfId="1" applyNumberFormat="1" applyFont="1" applyBorder="1" applyAlignment="1" applyProtection="1">
      <alignment horizontal="center" wrapText="1"/>
      <protection locked="0"/>
    </xf>
    <xf numFmtId="1" fontId="3" fillId="0" borderId="12" xfId="1" applyNumberFormat="1" applyFont="1" applyBorder="1" applyAlignment="1" applyProtection="1">
      <alignment horizontal="center" wrapText="1"/>
      <protection locked="0"/>
    </xf>
    <xf numFmtId="1" fontId="3" fillId="0" borderId="0" xfId="1" applyNumberFormat="1" applyFont="1" applyAlignment="1">
      <alignment horizontal="center"/>
    </xf>
    <xf numFmtId="165" fontId="3" fillId="0" borderId="11" xfId="1" applyNumberFormat="1" applyFont="1" applyBorder="1" applyProtection="1">
      <protection locked="0"/>
    </xf>
    <xf numFmtId="165" fontId="3" fillId="0" borderId="2" xfId="1" applyNumberFormat="1" applyFont="1" applyBorder="1" applyProtection="1">
      <protection locked="0"/>
    </xf>
    <xf numFmtId="165" fontId="3" fillId="0" borderId="0" xfId="1" applyNumberFormat="1" applyFont="1" applyProtection="1">
      <protection locked="0"/>
    </xf>
    <xf numFmtId="165" fontId="3" fillId="0" borderId="7" xfId="1" applyNumberFormat="1" applyFont="1" applyBorder="1" applyProtection="1">
      <protection locked="0"/>
    </xf>
    <xf numFmtId="0" fontId="3" fillId="0" borderId="0" xfId="1" applyFont="1" applyAlignment="1">
      <alignment horizontal="right"/>
    </xf>
    <xf numFmtId="165" fontId="3" fillId="0" borderId="0" xfId="1" applyNumberFormat="1" applyFont="1" applyAlignment="1">
      <alignment horizontal="right"/>
    </xf>
    <xf numFmtId="2" fontId="3" fillId="0" borderId="0" xfId="1" applyNumberFormat="1" applyFont="1" applyAlignment="1">
      <alignment horizontal="right"/>
    </xf>
    <xf numFmtId="1" fontId="3" fillId="0" borderId="2" xfId="1" applyNumberFormat="1" applyFont="1" applyBorder="1" applyAlignment="1" applyProtection="1">
      <alignment horizontal="center" wrapText="1"/>
      <protection locked="0"/>
    </xf>
    <xf numFmtId="1" fontId="3" fillId="0" borderId="0" xfId="1" applyNumberFormat="1" applyFont="1" applyAlignment="1" applyProtection="1">
      <alignment horizontal="center" wrapText="1"/>
      <protection locked="0"/>
    </xf>
    <xf numFmtId="1" fontId="3" fillId="0" borderId="7" xfId="1" applyNumberFormat="1" applyFont="1" applyBorder="1" applyAlignment="1" applyProtection="1">
      <alignment horizontal="center" wrapText="1"/>
      <protection locked="0"/>
    </xf>
    <xf numFmtId="0" fontId="3" fillId="0" borderId="0" xfId="1" applyFont="1" applyAlignment="1">
      <alignment horizontal="center"/>
    </xf>
    <xf numFmtId="165" fontId="3" fillId="0" borderId="11" xfId="1" applyNumberFormat="1" applyFont="1" applyBorder="1" applyAlignment="1" applyProtection="1">
      <alignment horizontal="right"/>
      <protection locked="0"/>
    </xf>
    <xf numFmtId="165" fontId="3" fillId="0" borderId="12" xfId="1" applyNumberFormat="1" applyFont="1" applyBorder="1" applyAlignment="1" applyProtection="1">
      <alignment horizontal="right"/>
      <protection locked="0"/>
    </xf>
    <xf numFmtId="0" fontId="8" fillId="0" borderId="11" xfId="1" applyFont="1" applyBorder="1" applyAlignment="1">
      <alignment wrapText="1"/>
    </xf>
    <xf numFmtId="0" fontId="3" fillId="0" borderId="11" xfId="5" applyBorder="1" applyAlignment="1" applyProtection="1">
      <alignment horizontal="center"/>
      <protection locked="0"/>
    </xf>
    <xf numFmtId="1" fontId="3" fillId="0" borderId="11" xfId="6" applyNumberFormat="1" applyFont="1" applyBorder="1" applyAlignment="1" applyProtection="1">
      <alignment horizontal="center" wrapText="1"/>
      <protection locked="0"/>
    </xf>
    <xf numFmtId="165" fontId="3" fillId="0" borderId="11" xfId="6" applyNumberFormat="1" applyFont="1" applyBorder="1" applyProtection="1">
      <protection locked="0"/>
    </xf>
    <xf numFmtId="0" fontId="3" fillId="0" borderId="11" xfId="4" applyFont="1" applyBorder="1" applyAlignment="1" applyProtection="1">
      <alignment horizontal="center" vertical="center"/>
      <protection locked="0"/>
    </xf>
    <xf numFmtId="0" fontId="3" fillId="0" borderId="11" xfId="1" applyFont="1" applyBorder="1" applyAlignment="1">
      <alignment horizontal="left" indent="1"/>
    </xf>
    <xf numFmtId="0" fontId="6" fillId="0" borderId="4" xfId="4" applyFont="1" applyBorder="1" applyAlignment="1">
      <alignment horizontal="left" vertical="center" indent="1"/>
    </xf>
    <xf numFmtId="0" fontId="3" fillId="0" borderId="11" xfId="4" applyFont="1" applyBorder="1" applyAlignment="1">
      <alignment horizontal="left" vertical="center" indent="1"/>
    </xf>
    <xf numFmtId="0" fontId="3" fillId="0" borderId="11" xfId="6" applyFont="1" applyBorder="1" applyAlignment="1">
      <alignment horizontal="left" indent="1"/>
    </xf>
    <xf numFmtId="1" fontId="3" fillId="0" borderId="4" xfId="1" applyNumberFormat="1" applyFont="1" applyBorder="1" applyAlignment="1" applyProtection="1">
      <alignment horizontal="center" wrapText="1"/>
      <protection locked="0"/>
    </xf>
    <xf numFmtId="165" fontId="3" fillId="0" borderId="0" xfId="6" applyNumberFormat="1" applyFont="1" applyAlignment="1">
      <alignment horizontal="right" wrapText="1"/>
    </xf>
    <xf numFmtId="0" fontId="3" fillId="0" borderId="4" xfId="8" applyFont="1" applyBorder="1" applyAlignment="1">
      <alignment horizontal="left" vertical="center" wrapText="1"/>
    </xf>
    <xf numFmtId="0" fontId="2" fillId="0" borderId="11" xfId="4" applyFont="1" applyBorder="1" applyAlignment="1">
      <alignment horizontal="left" vertical="center" indent="1"/>
    </xf>
    <xf numFmtId="0" fontId="3" fillId="0" borderId="11" xfId="4" applyFont="1" applyBorder="1" applyAlignment="1">
      <alignment horizontal="left" vertical="top" wrapText="1" indent="1"/>
    </xf>
    <xf numFmtId="0" fontId="6" fillId="0" borderId="4" xfId="4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center" indent="1"/>
    </xf>
    <xf numFmtId="165" fontId="3" fillId="0" borderId="11" xfId="6" applyNumberFormat="1" applyFont="1" applyBorder="1" applyAlignment="1">
      <alignment horizontal="right" vertical="center" wrapText="1"/>
    </xf>
    <xf numFmtId="1" fontId="13" fillId="0" borderId="11" xfId="1" applyNumberFormat="1" applyFont="1" applyBorder="1" applyAlignment="1" applyProtection="1">
      <alignment horizontal="right" wrapText="1"/>
      <protection locked="0"/>
    </xf>
    <xf numFmtId="165" fontId="13" fillId="0" borderId="11" xfId="1" applyNumberFormat="1" applyFont="1" applyBorder="1" applyProtection="1">
      <protection locked="0"/>
    </xf>
    <xf numFmtId="1" fontId="13" fillId="0" borderId="2" xfId="1" applyNumberFormat="1" applyFont="1" applyBorder="1" applyAlignment="1" applyProtection="1">
      <alignment horizontal="right" wrapText="1"/>
      <protection locked="0"/>
    </xf>
    <xf numFmtId="165" fontId="13" fillId="0" borderId="2" xfId="1" applyNumberFormat="1" applyFont="1" applyBorder="1" applyProtection="1">
      <protection locked="0"/>
    </xf>
    <xf numFmtId="1" fontId="13" fillId="0" borderId="0" xfId="1" applyNumberFormat="1" applyFont="1" applyAlignment="1" applyProtection="1">
      <alignment horizontal="right" wrapText="1"/>
      <protection locked="0"/>
    </xf>
    <xf numFmtId="165" fontId="13" fillId="0" borderId="0" xfId="1" applyNumberFormat="1" applyFont="1" applyProtection="1">
      <protection locked="0"/>
    </xf>
    <xf numFmtId="1" fontId="13" fillId="0" borderId="7" xfId="1" applyNumberFormat="1" applyFont="1" applyBorder="1" applyAlignment="1" applyProtection="1">
      <alignment horizontal="right" wrapText="1"/>
      <protection locked="0"/>
    </xf>
    <xf numFmtId="165" fontId="13" fillId="0" borderId="7" xfId="1" applyNumberFormat="1" applyFont="1" applyBorder="1" applyProtection="1">
      <protection locked="0"/>
    </xf>
    <xf numFmtId="0" fontId="3" fillId="0" borderId="10" xfId="4" applyFont="1" applyBorder="1" applyAlignment="1" applyProtection="1">
      <alignment horizontal="center"/>
      <protection locked="0"/>
    </xf>
    <xf numFmtId="1" fontId="3" fillId="0" borderId="10" xfId="1" applyNumberFormat="1" applyFont="1" applyBorder="1" applyAlignment="1" applyProtection="1">
      <alignment horizontal="center" wrapText="1"/>
      <protection locked="0"/>
    </xf>
    <xf numFmtId="165" fontId="3" fillId="0" borderId="10" xfId="1" applyNumberFormat="1" applyFont="1" applyBorder="1" applyProtection="1">
      <protection locked="0"/>
    </xf>
    <xf numFmtId="0" fontId="14" fillId="0" borderId="11" xfId="4" applyFont="1" applyBorder="1" applyAlignment="1">
      <alignment horizontal="left" vertical="top"/>
    </xf>
    <xf numFmtId="0" fontId="14" fillId="0" borderId="11" xfId="4" applyFont="1" applyBorder="1" applyAlignment="1">
      <alignment horizontal="left" vertical="center" indent="1"/>
    </xf>
    <xf numFmtId="0" fontId="5" fillId="0" borderId="11" xfId="4" applyFont="1" applyBorder="1" applyAlignment="1" applyProtection="1">
      <alignment horizontal="center"/>
      <protection locked="0"/>
    </xf>
    <xf numFmtId="1" fontId="5" fillId="0" borderId="11" xfId="1" applyNumberFormat="1" applyFont="1" applyBorder="1" applyAlignment="1" applyProtection="1">
      <alignment horizontal="center" wrapText="1"/>
      <protection locked="0"/>
    </xf>
    <xf numFmtId="165" fontId="5" fillId="0" borderId="11" xfId="1" applyNumberFormat="1" applyFont="1" applyBorder="1" applyProtection="1">
      <protection locked="0"/>
    </xf>
    <xf numFmtId="0" fontId="14" fillId="0" borderId="0" xfId="1" applyFont="1"/>
    <xf numFmtId="44" fontId="3" fillId="0" borderId="0" xfId="10" applyFont="1" applyFill="1"/>
    <xf numFmtId="0" fontId="14" fillId="0" borderId="11" xfId="4" applyFont="1" applyBorder="1" applyAlignment="1">
      <alignment horizontal="left" vertical="center" wrapText="1" indent="1"/>
    </xf>
    <xf numFmtId="0" fontId="15" fillId="0" borderId="0" xfId="11" applyFont="1" applyProtection="1">
      <protection hidden="1"/>
    </xf>
    <xf numFmtId="0" fontId="2" fillId="0" borderId="0" xfId="11" applyFont="1" applyProtection="1">
      <protection hidden="1"/>
    </xf>
    <xf numFmtId="0" fontId="3" fillId="0" borderId="0" xfId="11" applyFont="1" applyProtection="1">
      <protection hidden="1"/>
    </xf>
    <xf numFmtId="0" fontId="16" fillId="0" borderId="0" xfId="11" applyFont="1" applyAlignment="1" applyProtection="1">
      <alignment horizontal="center"/>
      <protection hidden="1"/>
    </xf>
    <xf numFmtId="0" fontId="3" fillId="0" borderId="0" xfId="1" applyFont="1" applyProtection="1">
      <protection hidden="1"/>
    </xf>
    <xf numFmtId="0" fontId="2" fillId="0" borderId="0" xfId="11" applyFont="1" applyAlignment="1" applyProtection="1">
      <alignment horizontal="center"/>
      <protection hidden="1"/>
    </xf>
    <xf numFmtId="0" fontId="17" fillId="0" borderId="0" xfId="11" applyFont="1" applyAlignment="1" applyProtection="1">
      <alignment horizontal="center"/>
      <protection hidden="1"/>
    </xf>
    <xf numFmtId="0" fontId="20" fillId="0" borderId="0" xfId="12" applyFont="1" applyAlignment="1" applyProtection="1">
      <alignment horizontal="center"/>
      <protection hidden="1"/>
    </xf>
    <xf numFmtId="0" fontId="21" fillId="0" borderId="0" xfId="12" applyFont="1" applyAlignment="1" applyProtection="1">
      <alignment vertical="center"/>
      <protection hidden="1"/>
    </xf>
    <xf numFmtId="0" fontId="22" fillId="0" borderId="0" xfId="12" applyFont="1" applyAlignment="1" applyProtection="1">
      <alignment vertical="center"/>
      <protection hidden="1"/>
    </xf>
    <xf numFmtId="0" fontId="2" fillId="0" borderId="0" xfId="11" applyFont="1" applyAlignment="1" applyProtection="1">
      <alignment wrapText="1"/>
      <protection hidden="1"/>
    </xf>
    <xf numFmtId="0" fontId="5" fillId="0" borderId="0" xfId="11" applyFont="1" applyAlignment="1" applyProtection="1">
      <alignment horizontal="center"/>
      <protection hidden="1"/>
    </xf>
    <xf numFmtId="0" fontId="3" fillId="3" borderId="0" xfId="11" applyFont="1" applyFill="1" applyProtection="1">
      <protection hidden="1"/>
    </xf>
    <xf numFmtId="0" fontId="2" fillId="3" borderId="0" xfId="11" applyFont="1" applyFill="1" applyProtection="1">
      <protection hidden="1"/>
    </xf>
    <xf numFmtId="4" fontId="3" fillId="3" borderId="0" xfId="11" applyNumberFormat="1" applyFont="1" applyFill="1" applyProtection="1">
      <protection hidden="1"/>
    </xf>
    <xf numFmtId="0" fontId="3" fillId="3" borderId="0" xfId="1" applyFont="1" applyFill="1" applyProtection="1">
      <protection hidden="1"/>
    </xf>
    <xf numFmtId="0" fontId="2" fillId="3" borderId="0" xfId="11" applyFont="1" applyFill="1" applyAlignment="1" applyProtection="1">
      <alignment horizontal="center"/>
      <protection hidden="1"/>
    </xf>
    <xf numFmtId="0" fontId="16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 wrapText="1"/>
      <protection hidden="1"/>
    </xf>
    <xf numFmtId="0" fontId="25" fillId="0" borderId="0" xfId="11" applyFont="1" applyAlignment="1" applyProtection="1">
      <alignment horizontal="center"/>
      <protection hidden="1"/>
    </xf>
    <xf numFmtId="0" fontId="5" fillId="0" borderId="0" xfId="11" applyFont="1" applyAlignment="1" applyProtection="1">
      <alignment horizontal="left" indent="1"/>
      <protection hidden="1"/>
    </xf>
    <xf numFmtId="0" fontId="17" fillId="0" borderId="0" xfId="11" applyFont="1" applyProtection="1">
      <protection hidden="1"/>
    </xf>
    <xf numFmtId="0" fontId="26" fillId="0" borderId="0" xfId="11" applyFont="1" applyAlignment="1" applyProtection="1">
      <alignment horizontal="center"/>
      <protection hidden="1"/>
    </xf>
    <xf numFmtId="0" fontId="26" fillId="0" borderId="0" xfId="11" applyFont="1" applyAlignment="1" applyProtection="1">
      <alignment wrapText="1"/>
      <protection hidden="1"/>
    </xf>
    <xf numFmtId="0" fontId="26" fillId="0" borderId="0" xfId="11" applyFont="1" applyProtection="1">
      <protection hidden="1"/>
    </xf>
    <xf numFmtId="4" fontId="26" fillId="0" borderId="0" xfId="12" applyNumberFormat="1" applyFont="1" applyAlignment="1" applyProtection="1">
      <alignment horizontal="center"/>
      <protection hidden="1"/>
    </xf>
    <xf numFmtId="4" fontId="26" fillId="0" borderId="0" xfId="11" applyNumberFormat="1" applyFont="1" applyAlignment="1" applyProtection="1">
      <alignment horizontal="center"/>
      <protection hidden="1"/>
    </xf>
    <xf numFmtId="0" fontId="5" fillId="0" borderId="0" xfId="11" applyFont="1" applyProtection="1">
      <protection hidden="1"/>
    </xf>
    <xf numFmtId="0" fontId="3" fillId="2" borderId="0" xfId="1" applyFont="1" applyFill="1" applyProtection="1">
      <protection hidden="1"/>
    </xf>
    <xf numFmtId="0" fontId="27" fillId="0" borderId="0" xfId="1" applyFont="1" applyProtection="1">
      <protection hidden="1"/>
    </xf>
    <xf numFmtId="0" fontId="28" fillId="0" borderId="0" xfId="1" applyFont="1" applyAlignment="1" applyProtection="1">
      <alignment wrapText="1"/>
      <protection hidden="1"/>
    </xf>
    <xf numFmtId="0" fontId="29" fillId="0" borderId="0" xfId="1" applyFont="1" applyProtection="1">
      <protection hidden="1"/>
    </xf>
    <xf numFmtId="0" fontId="30" fillId="0" borderId="0" xfId="1" applyFont="1" applyProtection="1">
      <protection hidden="1"/>
    </xf>
    <xf numFmtId="0" fontId="31" fillId="0" borderId="11" xfId="0" applyFont="1" applyBorder="1" applyAlignment="1">
      <alignment wrapText="1"/>
    </xf>
    <xf numFmtId="0" fontId="31" fillId="0" borderId="11" xfId="0" applyFont="1" applyBorder="1" applyAlignment="1">
      <alignment horizontal="center"/>
    </xf>
    <xf numFmtId="166" fontId="31" fillId="0" borderId="11" xfId="0" applyNumberFormat="1" applyFont="1" applyBorder="1" applyAlignment="1">
      <alignment horizontal="right"/>
    </xf>
    <xf numFmtId="44" fontId="31" fillId="0" borderId="11" xfId="0" applyNumberFormat="1" applyFont="1" applyBorder="1" applyAlignment="1">
      <alignment horizontal="right"/>
    </xf>
    <xf numFmtId="0" fontId="3" fillId="0" borderId="0" xfId="1" applyFont="1" applyAlignment="1" applyProtection="1">
      <alignment wrapText="1"/>
      <protection hidden="1"/>
    </xf>
    <xf numFmtId="0" fontId="16" fillId="0" borderId="0" xfId="11" applyFont="1" applyAlignment="1" applyProtection="1">
      <alignment horizontal="center" vertical="center"/>
      <protection hidden="1"/>
    </xf>
    <xf numFmtId="0" fontId="5" fillId="4" borderId="9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4" fillId="0" borderId="0" xfId="11" applyFont="1" applyAlignment="1" applyProtection="1">
      <alignment horizontal="center" vertical="center" wrapText="1"/>
      <protection hidden="1"/>
    </xf>
    <xf numFmtId="0" fontId="19" fillId="0" borderId="0" xfId="12" applyFont="1" applyAlignment="1" applyProtection="1">
      <alignment horizontal="center" vertical="center"/>
      <protection hidden="1"/>
    </xf>
    <xf numFmtId="0" fontId="23" fillId="0" borderId="0" xfId="12" applyFont="1" applyAlignment="1" applyProtection="1">
      <alignment horizontal="center" vertical="center"/>
      <protection hidden="1"/>
    </xf>
    <xf numFmtId="0" fontId="26" fillId="0" borderId="0" xfId="11" applyFont="1" applyAlignment="1" applyProtection="1">
      <alignment horizontal="center" vertical="center"/>
      <protection hidden="1"/>
    </xf>
    <xf numFmtId="0" fontId="26" fillId="0" borderId="0" xfId="11" applyFont="1" applyAlignment="1" applyProtection="1">
      <alignment horizontal="center"/>
      <protection hidden="1"/>
    </xf>
    <xf numFmtId="4" fontId="26" fillId="0" borderId="0" xfId="11" applyNumberFormat="1" applyFont="1" applyAlignment="1" applyProtection="1">
      <alignment horizontal="center"/>
      <protection hidden="1"/>
    </xf>
    <xf numFmtId="0" fontId="16" fillId="0" borderId="0" xfId="11" applyFont="1" applyAlignment="1" applyProtection="1">
      <alignment horizontal="center" vertical="center"/>
      <protection hidden="1"/>
    </xf>
    <xf numFmtId="0" fontId="16" fillId="0" borderId="0" xfId="11" applyFont="1" applyAlignment="1" applyProtection="1">
      <alignment horizontal="center" vertical="center" wrapText="1"/>
      <protection hidden="1"/>
    </xf>
    <xf numFmtId="0" fontId="17" fillId="0" borderId="0" xfId="11" applyFont="1" applyAlignment="1" applyProtection="1">
      <alignment horizontal="center"/>
      <protection hidden="1"/>
    </xf>
  </cellXfs>
  <cellStyles count="13">
    <cellStyle name="Milliers 2" xfId="3" xr:uid="{00000000-0005-0000-0000-000000000000}"/>
    <cellStyle name="Milliers 3" xfId="7" xr:uid="{00000000-0005-0000-0000-000001000000}"/>
    <cellStyle name="Milliers 4" xfId="9" xr:uid="{00000000-0005-0000-0000-000002000000}"/>
    <cellStyle name="Monétaire" xfId="10" builtinId="4"/>
    <cellStyle name="Normal" xfId="0" builtinId="0"/>
    <cellStyle name="Normal 2" xfId="4" xr:uid="{00000000-0005-0000-0000-000004000000}"/>
    <cellStyle name="Normal 2 2" xfId="2" xr:uid="{00000000-0005-0000-0000-000005000000}"/>
    <cellStyle name="Normal 2 3" xfId="5" xr:uid="{00000000-0005-0000-0000-000006000000}"/>
    <cellStyle name="Normal 3" xfId="8" xr:uid="{00000000-0005-0000-0000-000007000000}"/>
    <cellStyle name="Normal_ESTIMATIF DCE" xfId="1" xr:uid="{00000000-0005-0000-0000-000008000000}"/>
    <cellStyle name="Normal_ESTIMATIF DCE 2" xfId="6" xr:uid="{00000000-0005-0000-0000-000009000000}"/>
    <cellStyle name="Normal_Estimatif Pitié Chimiothérapie" xfId="12" xr:uid="{77D55A82-54B7-4028-B189-2AAC10A661BB}"/>
    <cellStyle name="Normal_Locaux Sociaux" xfId="11" xr:uid="{0375E8B8-6730-4B67-A27A-2776AA4E47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348951</xdr:colOff>
      <xdr:row>1</xdr:row>
      <xdr:rowOff>134919</xdr:rowOff>
    </xdr:from>
    <xdr:to>
      <xdr:col>6</xdr:col>
      <xdr:colOff>116266</xdr:colOff>
      <xdr:row>8</xdr:row>
      <xdr:rowOff>232522</xdr:rowOff>
    </xdr:to>
    <xdr:pic>
      <xdr:nvPicPr>
        <xdr:cNvPr id="2" name="Picture 41">
          <a:extLst>
            <a:ext uri="{FF2B5EF4-FFF2-40B4-BE49-F238E27FC236}">
              <a16:creationId xmlns:a16="http://schemas.microsoft.com/office/drawing/2014/main" id="{EDF3169E-10AA-4046-8A00-796660E3E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326" y="1030269"/>
          <a:ext cx="5354680" cy="127870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917764</xdr:colOff>
      <xdr:row>44</xdr:row>
      <xdr:rowOff>11205</xdr:rowOff>
    </xdr:from>
    <xdr:to>
      <xdr:col>3</xdr:col>
      <xdr:colOff>26273</xdr:colOff>
      <xdr:row>50</xdr:row>
      <xdr:rowOff>111334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957B8EC-C241-4ED7-92B2-D9D6753E9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3044" y="9526680"/>
          <a:ext cx="1082089" cy="1151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F6F2F-5610-4A02-866F-C23F1C880F82}">
  <sheetPr>
    <pageSetUpPr fitToPage="1"/>
  </sheetPr>
  <dimension ref="A1:Q432"/>
  <sheetViews>
    <sheetView tabSelected="1" view="pageBreakPreview" zoomScaleNormal="100" zoomScaleSheetLayoutView="100" workbookViewId="0">
      <selection activeCell="B27" sqref="B27"/>
    </sheetView>
  </sheetViews>
  <sheetFormatPr baseColWidth="10" defaultRowHeight="12.75"/>
  <cols>
    <col min="1" max="1" width="5" style="92" customWidth="1"/>
    <col min="2" max="2" width="16.42578125" style="92" customWidth="1"/>
    <col min="3" max="3" width="13.28515625" style="92" customWidth="1"/>
    <col min="4" max="4" width="31.5703125" style="92" bestFit="1" customWidth="1"/>
    <col min="5" max="5" width="15.140625" style="92" customWidth="1"/>
    <col min="6" max="6" width="7.28515625" style="92" bestFit="1" customWidth="1"/>
    <col min="7" max="7" width="13.5703125" style="92" customWidth="1"/>
    <col min="8" max="8" width="5.5703125" style="92" customWidth="1"/>
    <col min="9" max="256" width="11.42578125" style="92"/>
    <col min="257" max="257" width="5" style="92" customWidth="1"/>
    <col min="258" max="258" width="16.42578125" style="92" customWidth="1"/>
    <col min="259" max="259" width="13.28515625" style="92" customWidth="1"/>
    <col min="260" max="260" width="15.5703125" style="92" customWidth="1"/>
    <col min="261" max="261" width="15.140625" style="92" customWidth="1"/>
    <col min="262" max="263" width="13.5703125" style="92" customWidth="1"/>
    <col min="264" max="264" width="5.5703125" style="92" customWidth="1"/>
    <col min="265" max="512" width="11.42578125" style="92"/>
    <col min="513" max="513" width="5" style="92" customWidth="1"/>
    <col min="514" max="514" width="16.42578125" style="92" customWidth="1"/>
    <col min="515" max="515" width="13.28515625" style="92" customWidth="1"/>
    <col min="516" max="516" width="15.5703125" style="92" customWidth="1"/>
    <col min="517" max="517" width="15.140625" style="92" customWidth="1"/>
    <col min="518" max="519" width="13.5703125" style="92" customWidth="1"/>
    <col min="520" max="520" width="5.5703125" style="92" customWidth="1"/>
    <col min="521" max="768" width="11.42578125" style="92"/>
    <col min="769" max="769" width="5" style="92" customWidth="1"/>
    <col min="770" max="770" width="16.42578125" style="92" customWidth="1"/>
    <col min="771" max="771" width="13.28515625" style="92" customWidth="1"/>
    <col min="772" max="772" width="15.5703125" style="92" customWidth="1"/>
    <col min="773" max="773" width="15.140625" style="92" customWidth="1"/>
    <col min="774" max="775" width="13.5703125" style="92" customWidth="1"/>
    <col min="776" max="776" width="5.5703125" style="92" customWidth="1"/>
    <col min="777" max="1024" width="11.42578125" style="92"/>
    <col min="1025" max="1025" width="5" style="92" customWidth="1"/>
    <col min="1026" max="1026" width="16.42578125" style="92" customWidth="1"/>
    <col min="1027" max="1027" width="13.28515625" style="92" customWidth="1"/>
    <col min="1028" max="1028" width="15.5703125" style="92" customWidth="1"/>
    <col min="1029" max="1029" width="15.140625" style="92" customWidth="1"/>
    <col min="1030" max="1031" width="13.5703125" style="92" customWidth="1"/>
    <col min="1032" max="1032" width="5.5703125" style="92" customWidth="1"/>
    <col min="1033" max="1280" width="11.42578125" style="92"/>
    <col min="1281" max="1281" width="5" style="92" customWidth="1"/>
    <col min="1282" max="1282" width="16.42578125" style="92" customWidth="1"/>
    <col min="1283" max="1283" width="13.28515625" style="92" customWidth="1"/>
    <col min="1284" max="1284" width="15.5703125" style="92" customWidth="1"/>
    <col min="1285" max="1285" width="15.140625" style="92" customWidth="1"/>
    <col min="1286" max="1287" width="13.5703125" style="92" customWidth="1"/>
    <col min="1288" max="1288" width="5.5703125" style="92" customWidth="1"/>
    <col min="1289" max="1536" width="11.42578125" style="92"/>
    <col min="1537" max="1537" width="5" style="92" customWidth="1"/>
    <col min="1538" max="1538" width="16.42578125" style="92" customWidth="1"/>
    <col min="1539" max="1539" width="13.28515625" style="92" customWidth="1"/>
    <col min="1540" max="1540" width="15.5703125" style="92" customWidth="1"/>
    <col min="1541" max="1541" width="15.140625" style="92" customWidth="1"/>
    <col min="1542" max="1543" width="13.5703125" style="92" customWidth="1"/>
    <col min="1544" max="1544" width="5.5703125" style="92" customWidth="1"/>
    <col min="1545" max="1792" width="11.42578125" style="92"/>
    <col min="1793" max="1793" width="5" style="92" customWidth="1"/>
    <col min="1794" max="1794" width="16.42578125" style="92" customWidth="1"/>
    <col min="1795" max="1795" width="13.28515625" style="92" customWidth="1"/>
    <col min="1796" max="1796" width="15.5703125" style="92" customWidth="1"/>
    <col min="1797" max="1797" width="15.140625" style="92" customWidth="1"/>
    <col min="1798" max="1799" width="13.5703125" style="92" customWidth="1"/>
    <col min="1800" max="1800" width="5.5703125" style="92" customWidth="1"/>
    <col min="1801" max="2048" width="11.42578125" style="92"/>
    <col min="2049" max="2049" width="5" style="92" customWidth="1"/>
    <col min="2050" max="2050" width="16.42578125" style="92" customWidth="1"/>
    <col min="2051" max="2051" width="13.28515625" style="92" customWidth="1"/>
    <col min="2052" max="2052" width="15.5703125" style="92" customWidth="1"/>
    <col min="2053" max="2053" width="15.140625" style="92" customWidth="1"/>
    <col min="2054" max="2055" width="13.5703125" style="92" customWidth="1"/>
    <col min="2056" max="2056" width="5.5703125" style="92" customWidth="1"/>
    <col min="2057" max="2304" width="11.42578125" style="92"/>
    <col min="2305" max="2305" width="5" style="92" customWidth="1"/>
    <col min="2306" max="2306" width="16.42578125" style="92" customWidth="1"/>
    <col min="2307" max="2307" width="13.28515625" style="92" customWidth="1"/>
    <col min="2308" max="2308" width="15.5703125" style="92" customWidth="1"/>
    <col min="2309" max="2309" width="15.140625" style="92" customWidth="1"/>
    <col min="2310" max="2311" width="13.5703125" style="92" customWidth="1"/>
    <col min="2312" max="2312" width="5.5703125" style="92" customWidth="1"/>
    <col min="2313" max="2560" width="11.42578125" style="92"/>
    <col min="2561" max="2561" width="5" style="92" customWidth="1"/>
    <col min="2562" max="2562" width="16.42578125" style="92" customWidth="1"/>
    <col min="2563" max="2563" width="13.28515625" style="92" customWidth="1"/>
    <col min="2564" max="2564" width="15.5703125" style="92" customWidth="1"/>
    <col min="2565" max="2565" width="15.140625" style="92" customWidth="1"/>
    <col min="2566" max="2567" width="13.5703125" style="92" customWidth="1"/>
    <col min="2568" max="2568" width="5.5703125" style="92" customWidth="1"/>
    <col min="2569" max="2816" width="11.42578125" style="92"/>
    <col min="2817" max="2817" width="5" style="92" customWidth="1"/>
    <col min="2818" max="2818" width="16.42578125" style="92" customWidth="1"/>
    <col min="2819" max="2819" width="13.28515625" style="92" customWidth="1"/>
    <col min="2820" max="2820" width="15.5703125" style="92" customWidth="1"/>
    <col min="2821" max="2821" width="15.140625" style="92" customWidth="1"/>
    <col min="2822" max="2823" width="13.5703125" style="92" customWidth="1"/>
    <col min="2824" max="2824" width="5.5703125" style="92" customWidth="1"/>
    <col min="2825" max="3072" width="11.42578125" style="92"/>
    <col min="3073" max="3073" width="5" style="92" customWidth="1"/>
    <col min="3074" max="3074" width="16.42578125" style="92" customWidth="1"/>
    <col min="3075" max="3075" width="13.28515625" style="92" customWidth="1"/>
    <col min="3076" max="3076" width="15.5703125" style="92" customWidth="1"/>
    <col min="3077" max="3077" width="15.140625" style="92" customWidth="1"/>
    <col min="3078" max="3079" width="13.5703125" style="92" customWidth="1"/>
    <col min="3080" max="3080" width="5.5703125" style="92" customWidth="1"/>
    <col min="3081" max="3328" width="11.42578125" style="92"/>
    <col min="3329" max="3329" width="5" style="92" customWidth="1"/>
    <col min="3330" max="3330" width="16.42578125" style="92" customWidth="1"/>
    <col min="3331" max="3331" width="13.28515625" style="92" customWidth="1"/>
    <col min="3332" max="3332" width="15.5703125" style="92" customWidth="1"/>
    <col min="3333" max="3333" width="15.140625" style="92" customWidth="1"/>
    <col min="3334" max="3335" width="13.5703125" style="92" customWidth="1"/>
    <col min="3336" max="3336" width="5.5703125" style="92" customWidth="1"/>
    <col min="3337" max="3584" width="11.42578125" style="92"/>
    <col min="3585" max="3585" width="5" style="92" customWidth="1"/>
    <col min="3586" max="3586" width="16.42578125" style="92" customWidth="1"/>
    <col min="3587" max="3587" width="13.28515625" style="92" customWidth="1"/>
    <col min="3588" max="3588" width="15.5703125" style="92" customWidth="1"/>
    <col min="3589" max="3589" width="15.140625" style="92" customWidth="1"/>
    <col min="3590" max="3591" width="13.5703125" style="92" customWidth="1"/>
    <col min="3592" max="3592" width="5.5703125" style="92" customWidth="1"/>
    <col min="3593" max="3840" width="11.42578125" style="92"/>
    <col min="3841" max="3841" width="5" style="92" customWidth="1"/>
    <col min="3842" max="3842" width="16.42578125" style="92" customWidth="1"/>
    <col min="3843" max="3843" width="13.28515625" style="92" customWidth="1"/>
    <col min="3844" max="3844" width="15.5703125" style="92" customWidth="1"/>
    <col min="3845" max="3845" width="15.140625" style="92" customWidth="1"/>
    <col min="3846" max="3847" width="13.5703125" style="92" customWidth="1"/>
    <col min="3848" max="3848" width="5.5703125" style="92" customWidth="1"/>
    <col min="3849" max="4096" width="11.42578125" style="92"/>
    <col min="4097" max="4097" width="5" style="92" customWidth="1"/>
    <col min="4098" max="4098" width="16.42578125" style="92" customWidth="1"/>
    <col min="4099" max="4099" width="13.28515625" style="92" customWidth="1"/>
    <col min="4100" max="4100" width="15.5703125" style="92" customWidth="1"/>
    <col min="4101" max="4101" width="15.140625" style="92" customWidth="1"/>
    <col min="4102" max="4103" width="13.5703125" style="92" customWidth="1"/>
    <col min="4104" max="4104" width="5.5703125" style="92" customWidth="1"/>
    <col min="4105" max="4352" width="11.42578125" style="92"/>
    <col min="4353" max="4353" width="5" style="92" customWidth="1"/>
    <col min="4354" max="4354" width="16.42578125" style="92" customWidth="1"/>
    <col min="4355" max="4355" width="13.28515625" style="92" customWidth="1"/>
    <col min="4356" max="4356" width="15.5703125" style="92" customWidth="1"/>
    <col min="4357" max="4357" width="15.140625" style="92" customWidth="1"/>
    <col min="4358" max="4359" width="13.5703125" style="92" customWidth="1"/>
    <col min="4360" max="4360" width="5.5703125" style="92" customWidth="1"/>
    <col min="4361" max="4608" width="11.42578125" style="92"/>
    <col min="4609" max="4609" width="5" style="92" customWidth="1"/>
    <col min="4610" max="4610" width="16.42578125" style="92" customWidth="1"/>
    <col min="4611" max="4611" width="13.28515625" style="92" customWidth="1"/>
    <col min="4612" max="4612" width="15.5703125" style="92" customWidth="1"/>
    <col min="4613" max="4613" width="15.140625" style="92" customWidth="1"/>
    <col min="4614" max="4615" width="13.5703125" style="92" customWidth="1"/>
    <col min="4616" max="4616" width="5.5703125" style="92" customWidth="1"/>
    <col min="4617" max="4864" width="11.42578125" style="92"/>
    <col min="4865" max="4865" width="5" style="92" customWidth="1"/>
    <col min="4866" max="4866" width="16.42578125" style="92" customWidth="1"/>
    <col min="4867" max="4867" width="13.28515625" style="92" customWidth="1"/>
    <col min="4868" max="4868" width="15.5703125" style="92" customWidth="1"/>
    <col min="4869" max="4869" width="15.140625" style="92" customWidth="1"/>
    <col min="4870" max="4871" width="13.5703125" style="92" customWidth="1"/>
    <col min="4872" max="4872" width="5.5703125" style="92" customWidth="1"/>
    <col min="4873" max="5120" width="11.42578125" style="92"/>
    <col min="5121" max="5121" width="5" style="92" customWidth="1"/>
    <col min="5122" max="5122" width="16.42578125" style="92" customWidth="1"/>
    <col min="5123" max="5123" width="13.28515625" style="92" customWidth="1"/>
    <col min="5124" max="5124" width="15.5703125" style="92" customWidth="1"/>
    <col min="5125" max="5125" width="15.140625" style="92" customWidth="1"/>
    <col min="5126" max="5127" width="13.5703125" style="92" customWidth="1"/>
    <col min="5128" max="5128" width="5.5703125" style="92" customWidth="1"/>
    <col min="5129" max="5376" width="11.42578125" style="92"/>
    <col min="5377" max="5377" width="5" style="92" customWidth="1"/>
    <col min="5378" max="5378" width="16.42578125" style="92" customWidth="1"/>
    <col min="5379" max="5379" width="13.28515625" style="92" customWidth="1"/>
    <col min="5380" max="5380" width="15.5703125" style="92" customWidth="1"/>
    <col min="5381" max="5381" width="15.140625" style="92" customWidth="1"/>
    <col min="5382" max="5383" width="13.5703125" style="92" customWidth="1"/>
    <col min="5384" max="5384" width="5.5703125" style="92" customWidth="1"/>
    <col min="5385" max="5632" width="11.42578125" style="92"/>
    <col min="5633" max="5633" width="5" style="92" customWidth="1"/>
    <col min="5634" max="5634" width="16.42578125" style="92" customWidth="1"/>
    <col min="5635" max="5635" width="13.28515625" style="92" customWidth="1"/>
    <col min="5636" max="5636" width="15.5703125" style="92" customWidth="1"/>
    <col min="5637" max="5637" width="15.140625" style="92" customWidth="1"/>
    <col min="5638" max="5639" width="13.5703125" style="92" customWidth="1"/>
    <col min="5640" max="5640" width="5.5703125" style="92" customWidth="1"/>
    <col min="5641" max="5888" width="11.42578125" style="92"/>
    <col min="5889" max="5889" width="5" style="92" customWidth="1"/>
    <col min="5890" max="5890" width="16.42578125" style="92" customWidth="1"/>
    <col min="5891" max="5891" width="13.28515625" style="92" customWidth="1"/>
    <col min="5892" max="5892" width="15.5703125" style="92" customWidth="1"/>
    <col min="5893" max="5893" width="15.140625" style="92" customWidth="1"/>
    <col min="5894" max="5895" width="13.5703125" style="92" customWidth="1"/>
    <col min="5896" max="5896" width="5.5703125" style="92" customWidth="1"/>
    <col min="5897" max="6144" width="11.42578125" style="92"/>
    <col min="6145" max="6145" width="5" style="92" customWidth="1"/>
    <col min="6146" max="6146" width="16.42578125" style="92" customWidth="1"/>
    <col min="6147" max="6147" width="13.28515625" style="92" customWidth="1"/>
    <col min="6148" max="6148" width="15.5703125" style="92" customWidth="1"/>
    <col min="6149" max="6149" width="15.140625" style="92" customWidth="1"/>
    <col min="6150" max="6151" width="13.5703125" style="92" customWidth="1"/>
    <col min="6152" max="6152" width="5.5703125" style="92" customWidth="1"/>
    <col min="6153" max="6400" width="11.42578125" style="92"/>
    <col min="6401" max="6401" width="5" style="92" customWidth="1"/>
    <col min="6402" max="6402" width="16.42578125" style="92" customWidth="1"/>
    <col min="6403" max="6403" width="13.28515625" style="92" customWidth="1"/>
    <col min="6404" max="6404" width="15.5703125" style="92" customWidth="1"/>
    <col min="6405" max="6405" width="15.140625" style="92" customWidth="1"/>
    <col min="6406" max="6407" width="13.5703125" style="92" customWidth="1"/>
    <col min="6408" max="6408" width="5.5703125" style="92" customWidth="1"/>
    <col min="6409" max="6656" width="11.42578125" style="92"/>
    <col min="6657" max="6657" width="5" style="92" customWidth="1"/>
    <col min="6658" max="6658" width="16.42578125" style="92" customWidth="1"/>
    <col min="6659" max="6659" width="13.28515625" style="92" customWidth="1"/>
    <col min="6660" max="6660" width="15.5703125" style="92" customWidth="1"/>
    <col min="6661" max="6661" width="15.140625" style="92" customWidth="1"/>
    <col min="6662" max="6663" width="13.5703125" style="92" customWidth="1"/>
    <col min="6664" max="6664" width="5.5703125" style="92" customWidth="1"/>
    <col min="6665" max="6912" width="11.42578125" style="92"/>
    <col min="6913" max="6913" width="5" style="92" customWidth="1"/>
    <col min="6914" max="6914" width="16.42578125" style="92" customWidth="1"/>
    <col min="6915" max="6915" width="13.28515625" style="92" customWidth="1"/>
    <col min="6916" max="6916" width="15.5703125" style="92" customWidth="1"/>
    <col min="6917" max="6917" width="15.140625" style="92" customWidth="1"/>
    <col min="6918" max="6919" width="13.5703125" style="92" customWidth="1"/>
    <col min="6920" max="6920" width="5.5703125" style="92" customWidth="1"/>
    <col min="6921" max="7168" width="11.42578125" style="92"/>
    <col min="7169" max="7169" width="5" style="92" customWidth="1"/>
    <col min="7170" max="7170" width="16.42578125" style="92" customWidth="1"/>
    <col min="7171" max="7171" width="13.28515625" style="92" customWidth="1"/>
    <col min="7172" max="7172" width="15.5703125" style="92" customWidth="1"/>
    <col min="7173" max="7173" width="15.140625" style="92" customWidth="1"/>
    <col min="7174" max="7175" width="13.5703125" style="92" customWidth="1"/>
    <col min="7176" max="7176" width="5.5703125" style="92" customWidth="1"/>
    <col min="7177" max="7424" width="11.42578125" style="92"/>
    <col min="7425" max="7425" width="5" style="92" customWidth="1"/>
    <col min="7426" max="7426" width="16.42578125" style="92" customWidth="1"/>
    <col min="7427" max="7427" width="13.28515625" style="92" customWidth="1"/>
    <col min="7428" max="7428" width="15.5703125" style="92" customWidth="1"/>
    <col min="7429" max="7429" width="15.140625" style="92" customWidth="1"/>
    <col min="7430" max="7431" width="13.5703125" style="92" customWidth="1"/>
    <col min="7432" max="7432" width="5.5703125" style="92" customWidth="1"/>
    <col min="7433" max="7680" width="11.42578125" style="92"/>
    <col min="7681" max="7681" width="5" style="92" customWidth="1"/>
    <col min="7682" max="7682" width="16.42578125" style="92" customWidth="1"/>
    <col min="7683" max="7683" width="13.28515625" style="92" customWidth="1"/>
    <col min="7684" max="7684" width="15.5703125" style="92" customWidth="1"/>
    <col min="7685" max="7685" width="15.140625" style="92" customWidth="1"/>
    <col min="7686" max="7687" width="13.5703125" style="92" customWidth="1"/>
    <col min="7688" max="7688" width="5.5703125" style="92" customWidth="1"/>
    <col min="7689" max="7936" width="11.42578125" style="92"/>
    <col min="7937" max="7937" width="5" style="92" customWidth="1"/>
    <col min="7938" max="7938" width="16.42578125" style="92" customWidth="1"/>
    <col min="7939" max="7939" width="13.28515625" style="92" customWidth="1"/>
    <col min="7940" max="7940" width="15.5703125" style="92" customWidth="1"/>
    <col min="7941" max="7941" width="15.140625" style="92" customWidth="1"/>
    <col min="7942" max="7943" width="13.5703125" style="92" customWidth="1"/>
    <col min="7944" max="7944" width="5.5703125" style="92" customWidth="1"/>
    <col min="7945" max="8192" width="11.42578125" style="92"/>
    <col min="8193" max="8193" width="5" style="92" customWidth="1"/>
    <col min="8194" max="8194" width="16.42578125" style="92" customWidth="1"/>
    <col min="8195" max="8195" width="13.28515625" style="92" customWidth="1"/>
    <col min="8196" max="8196" width="15.5703125" style="92" customWidth="1"/>
    <col min="8197" max="8197" width="15.140625" style="92" customWidth="1"/>
    <col min="8198" max="8199" width="13.5703125" style="92" customWidth="1"/>
    <col min="8200" max="8200" width="5.5703125" style="92" customWidth="1"/>
    <col min="8201" max="8448" width="11.42578125" style="92"/>
    <col min="8449" max="8449" width="5" style="92" customWidth="1"/>
    <col min="8450" max="8450" width="16.42578125" style="92" customWidth="1"/>
    <col min="8451" max="8451" width="13.28515625" style="92" customWidth="1"/>
    <col min="8452" max="8452" width="15.5703125" style="92" customWidth="1"/>
    <col min="8453" max="8453" width="15.140625" style="92" customWidth="1"/>
    <col min="8454" max="8455" width="13.5703125" style="92" customWidth="1"/>
    <col min="8456" max="8456" width="5.5703125" style="92" customWidth="1"/>
    <col min="8457" max="8704" width="11.42578125" style="92"/>
    <col min="8705" max="8705" width="5" style="92" customWidth="1"/>
    <col min="8706" max="8706" width="16.42578125" style="92" customWidth="1"/>
    <col min="8707" max="8707" width="13.28515625" style="92" customWidth="1"/>
    <col min="8708" max="8708" width="15.5703125" style="92" customWidth="1"/>
    <col min="8709" max="8709" width="15.140625" style="92" customWidth="1"/>
    <col min="8710" max="8711" width="13.5703125" style="92" customWidth="1"/>
    <col min="8712" max="8712" width="5.5703125" style="92" customWidth="1"/>
    <col min="8713" max="8960" width="11.42578125" style="92"/>
    <col min="8961" max="8961" width="5" style="92" customWidth="1"/>
    <col min="8962" max="8962" width="16.42578125" style="92" customWidth="1"/>
    <col min="8963" max="8963" width="13.28515625" style="92" customWidth="1"/>
    <col min="8964" max="8964" width="15.5703125" style="92" customWidth="1"/>
    <col min="8965" max="8965" width="15.140625" style="92" customWidth="1"/>
    <col min="8966" max="8967" width="13.5703125" style="92" customWidth="1"/>
    <col min="8968" max="8968" width="5.5703125" style="92" customWidth="1"/>
    <col min="8969" max="9216" width="11.42578125" style="92"/>
    <col min="9217" max="9217" width="5" style="92" customWidth="1"/>
    <col min="9218" max="9218" width="16.42578125" style="92" customWidth="1"/>
    <col min="9219" max="9219" width="13.28515625" style="92" customWidth="1"/>
    <col min="9220" max="9220" width="15.5703125" style="92" customWidth="1"/>
    <col min="9221" max="9221" width="15.140625" style="92" customWidth="1"/>
    <col min="9222" max="9223" width="13.5703125" style="92" customWidth="1"/>
    <col min="9224" max="9224" width="5.5703125" style="92" customWidth="1"/>
    <col min="9225" max="9472" width="11.42578125" style="92"/>
    <col min="9473" max="9473" width="5" style="92" customWidth="1"/>
    <col min="9474" max="9474" width="16.42578125" style="92" customWidth="1"/>
    <col min="9475" max="9475" width="13.28515625" style="92" customWidth="1"/>
    <col min="9476" max="9476" width="15.5703125" style="92" customWidth="1"/>
    <col min="9477" max="9477" width="15.140625" style="92" customWidth="1"/>
    <col min="9478" max="9479" width="13.5703125" style="92" customWidth="1"/>
    <col min="9480" max="9480" width="5.5703125" style="92" customWidth="1"/>
    <col min="9481" max="9728" width="11.42578125" style="92"/>
    <col min="9729" max="9729" width="5" style="92" customWidth="1"/>
    <col min="9730" max="9730" width="16.42578125" style="92" customWidth="1"/>
    <col min="9731" max="9731" width="13.28515625" style="92" customWidth="1"/>
    <col min="9732" max="9732" width="15.5703125" style="92" customWidth="1"/>
    <col min="9733" max="9733" width="15.140625" style="92" customWidth="1"/>
    <col min="9734" max="9735" width="13.5703125" style="92" customWidth="1"/>
    <col min="9736" max="9736" width="5.5703125" style="92" customWidth="1"/>
    <col min="9737" max="9984" width="11.42578125" style="92"/>
    <col min="9985" max="9985" width="5" style="92" customWidth="1"/>
    <col min="9986" max="9986" width="16.42578125" style="92" customWidth="1"/>
    <col min="9987" max="9987" width="13.28515625" style="92" customWidth="1"/>
    <col min="9988" max="9988" width="15.5703125" style="92" customWidth="1"/>
    <col min="9989" max="9989" width="15.140625" style="92" customWidth="1"/>
    <col min="9990" max="9991" width="13.5703125" style="92" customWidth="1"/>
    <col min="9992" max="9992" width="5.5703125" style="92" customWidth="1"/>
    <col min="9993" max="10240" width="11.42578125" style="92"/>
    <col min="10241" max="10241" width="5" style="92" customWidth="1"/>
    <col min="10242" max="10242" width="16.42578125" style="92" customWidth="1"/>
    <col min="10243" max="10243" width="13.28515625" style="92" customWidth="1"/>
    <col min="10244" max="10244" width="15.5703125" style="92" customWidth="1"/>
    <col min="10245" max="10245" width="15.140625" style="92" customWidth="1"/>
    <col min="10246" max="10247" width="13.5703125" style="92" customWidth="1"/>
    <col min="10248" max="10248" width="5.5703125" style="92" customWidth="1"/>
    <col min="10249" max="10496" width="11.42578125" style="92"/>
    <col min="10497" max="10497" width="5" style="92" customWidth="1"/>
    <col min="10498" max="10498" width="16.42578125" style="92" customWidth="1"/>
    <col min="10499" max="10499" width="13.28515625" style="92" customWidth="1"/>
    <col min="10500" max="10500" width="15.5703125" style="92" customWidth="1"/>
    <col min="10501" max="10501" width="15.140625" style="92" customWidth="1"/>
    <col min="10502" max="10503" width="13.5703125" style="92" customWidth="1"/>
    <col min="10504" max="10504" width="5.5703125" style="92" customWidth="1"/>
    <col min="10505" max="10752" width="11.42578125" style="92"/>
    <col min="10753" max="10753" width="5" style="92" customWidth="1"/>
    <col min="10754" max="10754" width="16.42578125" style="92" customWidth="1"/>
    <col min="10755" max="10755" width="13.28515625" style="92" customWidth="1"/>
    <col min="10756" max="10756" width="15.5703125" style="92" customWidth="1"/>
    <col min="10757" max="10757" width="15.140625" style="92" customWidth="1"/>
    <col min="10758" max="10759" width="13.5703125" style="92" customWidth="1"/>
    <col min="10760" max="10760" width="5.5703125" style="92" customWidth="1"/>
    <col min="10761" max="11008" width="11.42578125" style="92"/>
    <col min="11009" max="11009" width="5" style="92" customWidth="1"/>
    <col min="11010" max="11010" width="16.42578125" style="92" customWidth="1"/>
    <col min="11011" max="11011" width="13.28515625" style="92" customWidth="1"/>
    <col min="11012" max="11012" width="15.5703125" style="92" customWidth="1"/>
    <col min="11013" max="11013" width="15.140625" style="92" customWidth="1"/>
    <col min="11014" max="11015" width="13.5703125" style="92" customWidth="1"/>
    <col min="11016" max="11016" width="5.5703125" style="92" customWidth="1"/>
    <col min="11017" max="11264" width="11.42578125" style="92"/>
    <col min="11265" max="11265" width="5" style="92" customWidth="1"/>
    <col min="11266" max="11266" width="16.42578125" style="92" customWidth="1"/>
    <col min="11267" max="11267" width="13.28515625" style="92" customWidth="1"/>
    <col min="11268" max="11268" width="15.5703125" style="92" customWidth="1"/>
    <col min="11269" max="11269" width="15.140625" style="92" customWidth="1"/>
    <col min="11270" max="11271" width="13.5703125" style="92" customWidth="1"/>
    <col min="11272" max="11272" width="5.5703125" style="92" customWidth="1"/>
    <col min="11273" max="11520" width="11.42578125" style="92"/>
    <col min="11521" max="11521" width="5" style="92" customWidth="1"/>
    <col min="11522" max="11522" width="16.42578125" style="92" customWidth="1"/>
    <col min="11523" max="11523" width="13.28515625" style="92" customWidth="1"/>
    <col min="11524" max="11524" width="15.5703125" style="92" customWidth="1"/>
    <col min="11525" max="11525" width="15.140625" style="92" customWidth="1"/>
    <col min="11526" max="11527" width="13.5703125" style="92" customWidth="1"/>
    <col min="11528" max="11528" width="5.5703125" style="92" customWidth="1"/>
    <col min="11529" max="11776" width="11.42578125" style="92"/>
    <col min="11777" max="11777" width="5" style="92" customWidth="1"/>
    <col min="11778" max="11778" width="16.42578125" style="92" customWidth="1"/>
    <col min="11779" max="11779" width="13.28515625" style="92" customWidth="1"/>
    <col min="11780" max="11780" width="15.5703125" style="92" customWidth="1"/>
    <col min="11781" max="11781" width="15.140625" style="92" customWidth="1"/>
    <col min="11782" max="11783" width="13.5703125" style="92" customWidth="1"/>
    <col min="11784" max="11784" width="5.5703125" style="92" customWidth="1"/>
    <col min="11785" max="12032" width="11.42578125" style="92"/>
    <col min="12033" max="12033" width="5" style="92" customWidth="1"/>
    <col min="12034" max="12034" width="16.42578125" style="92" customWidth="1"/>
    <col min="12035" max="12035" width="13.28515625" style="92" customWidth="1"/>
    <col min="12036" max="12036" width="15.5703125" style="92" customWidth="1"/>
    <col min="12037" max="12037" width="15.140625" style="92" customWidth="1"/>
    <col min="12038" max="12039" width="13.5703125" style="92" customWidth="1"/>
    <col min="12040" max="12040" width="5.5703125" style="92" customWidth="1"/>
    <col min="12041" max="12288" width="11.42578125" style="92"/>
    <col min="12289" max="12289" width="5" style="92" customWidth="1"/>
    <col min="12290" max="12290" width="16.42578125" style="92" customWidth="1"/>
    <col min="12291" max="12291" width="13.28515625" style="92" customWidth="1"/>
    <col min="12292" max="12292" width="15.5703125" style="92" customWidth="1"/>
    <col min="12293" max="12293" width="15.140625" style="92" customWidth="1"/>
    <col min="12294" max="12295" width="13.5703125" style="92" customWidth="1"/>
    <col min="12296" max="12296" width="5.5703125" style="92" customWidth="1"/>
    <col min="12297" max="12544" width="11.42578125" style="92"/>
    <col min="12545" max="12545" width="5" style="92" customWidth="1"/>
    <col min="12546" max="12546" width="16.42578125" style="92" customWidth="1"/>
    <col min="12547" max="12547" width="13.28515625" style="92" customWidth="1"/>
    <col min="12548" max="12548" width="15.5703125" style="92" customWidth="1"/>
    <col min="12549" max="12549" width="15.140625" style="92" customWidth="1"/>
    <col min="12550" max="12551" width="13.5703125" style="92" customWidth="1"/>
    <col min="12552" max="12552" width="5.5703125" style="92" customWidth="1"/>
    <col min="12553" max="12800" width="11.42578125" style="92"/>
    <col min="12801" max="12801" width="5" style="92" customWidth="1"/>
    <col min="12802" max="12802" width="16.42578125" style="92" customWidth="1"/>
    <col min="12803" max="12803" width="13.28515625" style="92" customWidth="1"/>
    <col min="12804" max="12804" width="15.5703125" style="92" customWidth="1"/>
    <col min="12805" max="12805" width="15.140625" style="92" customWidth="1"/>
    <col min="12806" max="12807" width="13.5703125" style="92" customWidth="1"/>
    <col min="12808" max="12808" width="5.5703125" style="92" customWidth="1"/>
    <col min="12809" max="13056" width="11.42578125" style="92"/>
    <col min="13057" max="13057" width="5" style="92" customWidth="1"/>
    <col min="13058" max="13058" width="16.42578125" style="92" customWidth="1"/>
    <col min="13059" max="13059" width="13.28515625" style="92" customWidth="1"/>
    <col min="13060" max="13060" width="15.5703125" style="92" customWidth="1"/>
    <col min="13061" max="13061" width="15.140625" style="92" customWidth="1"/>
    <col min="13062" max="13063" width="13.5703125" style="92" customWidth="1"/>
    <col min="13064" max="13064" width="5.5703125" style="92" customWidth="1"/>
    <col min="13065" max="13312" width="11.42578125" style="92"/>
    <col min="13313" max="13313" width="5" style="92" customWidth="1"/>
    <col min="13314" max="13314" width="16.42578125" style="92" customWidth="1"/>
    <col min="13315" max="13315" width="13.28515625" style="92" customWidth="1"/>
    <col min="13316" max="13316" width="15.5703125" style="92" customWidth="1"/>
    <col min="13317" max="13317" width="15.140625" style="92" customWidth="1"/>
    <col min="13318" max="13319" width="13.5703125" style="92" customWidth="1"/>
    <col min="13320" max="13320" width="5.5703125" style="92" customWidth="1"/>
    <col min="13321" max="13568" width="11.42578125" style="92"/>
    <col min="13569" max="13569" width="5" style="92" customWidth="1"/>
    <col min="13570" max="13570" width="16.42578125" style="92" customWidth="1"/>
    <col min="13571" max="13571" width="13.28515625" style="92" customWidth="1"/>
    <col min="13572" max="13572" width="15.5703125" style="92" customWidth="1"/>
    <col min="13573" max="13573" width="15.140625" style="92" customWidth="1"/>
    <col min="13574" max="13575" width="13.5703125" style="92" customWidth="1"/>
    <col min="13576" max="13576" width="5.5703125" style="92" customWidth="1"/>
    <col min="13577" max="13824" width="11.42578125" style="92"/>
    <col min="13825" max="13825" width="5" style="92" customWidth="1"/>
    <col min="13826" max="13826" width="16.42578125" style="92" customWidth="1"/>
    <col min="13827" max="13827" width="13.28515625" style="92" customWidth="1"/>
    <col min="13828" max="13828" width="15.5703125" style="92" customWidth="1"/>
    <col min="13829" max="13829" width="15.140625" style="92" customWidth="1"/>
    <col min="13830" max="13831" width="13.5703125" style="92" customWidth="1"/>
    <col min="13832" max="13832" width="5.5703125" style="92" customWidth="1"/>
    <col min="13833" max="14080" width="11.42578125" style="92"/>
    <col min="14081" max="14081" width="5" style="92" customWidth="1"/>
    <col min="14082" max="14082" width="16.42578125" style="92" customWidth="1"/>
    <col min="14083" max="14083" width="13.28515625" style="92" customWidth="1"/>
    <col min="14084" max="14084" width="15.5703125" style="92" customWidth="1"/>
    <col min="14085" max="14085" width="15.140625" style="92" customWidth="1"/>
    <col min="14086" max="14087" width="13.5703125" style="92" customWidth="1"/>
    <col min="14088" max="14088" width="5.5703125" style="92" customWidth="1"/>
    <col min="14089" max="14336" width="11.42578125" style="92"/>
    <col min="14337" max="14337" width="5" style="92" customWidth="1"/>
    <col min="14338" max="14338" width="16.42578125" style="92" customWidth="1"/>
    <col min="14339" max="14339" width="13.28515625" style="92" customWidth="1"/>
    <col min="14340" max="14340" width="15.5703125" style="92" customWidth="1"/>
    <col min="14341" max="14341" width="15.140625" style="92" customWidth="1"/>
    <col min="14342" max="14343" width="13.5703125" style="92" customWidth="1"/>
    <col min="14344" max="14344" width="5.5703125" style="92" customWidth="1"/>
    <col min="14345" max="14592" width="11.42578125" style="92"/>
    <col min="14593" max="14593" width="5" style="92" customWidth="1"/>
    <col min="14594" max="14594" width="16.42578125" style="92" customWidth="1"/>
    <col min="14595" max="14595" width="13.28515625" style="92" customWidth="1"/>
    <col min="14596" max="14596" width="15.5703125" style="92" customWidth="1"/>
    <col min="14597" max="14597" width="15.140625" style="92" customWidth="1"/>
    <col min="14598" max="14599" width="13.5703125" style="92" customWidth="1"/>
    <col min="14600" max="14600" width="5.5703125" style="92" customWidth="1"/>
    <col min="14601" max="14848" width="11.42578125" style="92"/>
    <col min="14849" max="14849" width="5" style="92" customWidth="1"/>
    <col min="14850" max="14850" width="16.42578125" style="92" customWidth="1"/>
    <col min="14851" max="14851" width="13.28515625" style="92" customWidth="1"/>
    <col min="14852" max="14852" width="15.5703125" style="92" customWidth="1"/>
    <col min="14853" max="14853" width="15.140625" style="92" customWidth="1"/>
    <col min="14854" max="14855" width="13.5703125" style="92" customWidth="1"/>
    <col min="14856" max="14856" width="5.5703125" style="92" customWidth="1"/>
    <col min="14857" max="15104" width="11.42578125" style="92"/>
    <col min="15105" max="15105" width="5" style="92" customWidth="1"/>
    <col min="15106" max="15106" width="16.42578125" style="92" customWidth="1"/>
    <col min="15107" max="15107" width="13.28515625" style="92" customWidth="1"/>
    <col min="15108" max="15108" width="15.5703125" style="92" customWidth="1"/>
    <col min="15109" max="15109" width="15.140625" style="92" customWidth="1"/>
    <col min="15110" max="15111" width="13.5703125" style="92" customWidth="1"/>
    <col min="15112" max="15112" width="5.5703125" style="92" customWidth="1"/>
    <col min="15113" max="15360" width="11.42578125" style="92"/>
    <col min="15361" max="15361" width="5" style="92" customWidth="1"/>
    <col min="15362" max="15362" width="16.42578125" style="92" customWidth="1"/>
    <col min="15363" max="15363" width="13.28515625" style="92" customWidth="1"/>
    <col min="15364" max="15364" width="15.5703125" style="92" customWidth="1"/>
    <col min="15365" max="15365" width="15.140625" style="92" customWidth="1"/>
    <col min="15366" max="15367" width="13.5703125" style="92" customWidth="1"/>
    <col min="15368" max="15368" width="5.5703125" style="92" customWidth="1"/>
    <col min="15369" max="15616" width="11.42578125" style="92"/>
    <col min="15617" max="15617" width="5" style="92" customWidth="1"/>
    <col min="15618" max="15618" width="16.42578125" style="92" customWidth="1"/>
    <col min="15619" max="15619" width="13.28515625" style="92" customWidth="1"/>
    <col min="15620" max="15620" width="15.5703125" style="92" customWidth="1"/>
    <col min="15621" max="15621" width="15.140625" style="92" customWidth="1"/>
    <col min="15622" max="15623" width="13.5703125" style="92" customWidth="1"/>
    <col min="15624" max="15624" width="5.5703125" style="92" customWidth="1"/>
    <col min="15625" max="15872" width="11.42578125" style="92"/>
    <col min="15873" max="15873" width="5" style="92" customWidth="1"/>
    <col min="15874" max="15874" width="16.42578125" style="92" customWidth="1"/>
    <col min="15875" max="15875" width="13.28515625" style="92" customWidth="1"/>
    <col min="15876" max="15876" width="15.5703125" style="92" customWidth="1"/>
    <col min="15877" max="15877" width="15.140625" style="92" customWidth="1"/>
    <col min="15878" max="15879" width="13.5703125" style="92" customWidth="1"/>
    <col min="15880" max="15880" width="5.5703125" style="92" customWidth="1"/>
    <col min="15881" max="16128" width="11.42578125" style="92"/>
    <col min="16129" max="16129" width="5" style="92" customWidth="1"/>
    <col min="16130" max="16130" width="16.42578125" style="92" customWidth="1"/>
    <col min="16131" max="16131" width="13.28515625" style="92" customWidth="1"/>
    <col min="16132" max="16132" width="15.5703125" style="92" customWidth="1"/>
    <col min="16133" max="16133" width="15.140625" style="92" customWidth="1"/>
    <col min="16134" max="16135" width="13.5703125" style="92" customWidth="1"/>
    <col min="16136" max="16136" width="5.5703125" style="92" customWidth="1"/>
    <col min="16137" max="16384" width="11.42578125" style="92"/>
  </cols>
  <sheetData>
    <row r="1" spans="1:7" ht="23.25">
      <c r="A1" s="89"/>
      <c r="B1" s="89"/>
      <c r="C1" s="88"/>
      <c r="D1" s="90"/>
      <c r="E1" s="91"/>
      <c r="F1" s="88"/>
    </row>
    <row r="2" spans="1:7" ht="15">
      <c r="A2" s="89"/>
      <c r="B2" s="89"/>
      <c r="C2" s="89"/>
      <c r="D2"/>
      <c r="E2" s="93"/>
      <c r="F2" s="89"/>
    </row>
    <row r="3" spans="1:7">
      <c r="A3" s="89"/>
      <c r="B3" s="89"/>
      <c r="C3" s="89"/>
      <c r="D3" s="89"/>
      <c r="E3" s="93"/>
      <c r="F3" s="89"/>
    </row>
    <row r="4" spans="1:7">
      <c r="A4" s="89"/>
      <c r="B4" s="89"/>
      <c r="C4" s="89"/>
      <c r="D4" s="89"/>
      <c r="E4" s="93"/>
      <c r="F4" s="89"/>
    </row>
    <row r="5" spans="1:7">
      <c r="A5" s="89"/>
      <c r="B5" s="89"/>
      <c r="C5" s="90"/>
      <c r="D5" s="90"/>
      <c r="E5" s="90"/>
      <c r="F5" s="89"/>
    </row>
    <row r="6" spans="1:7" ht="15">
      <c r="A6" s="89"/>
      <c r="B6" s="89"/>
      <c r="C6" s="89"/>
      <c r="D6" s="89"/>
      <c r="E6" s="94"/>
      <c r="F6" s="89"/>
    </row>
    <row r="7" spans="1:7">
      <c r="A7" s="89"/>
      <c r="B7" s="89"/>
      <c r="C7" s="90"/>
      <c r="D7" s="90"/>
      <c r="E7" s="90"/>
      <c r="F7" s="89"/>
    </row>
    <row r="8" spans="1:7">
      <c r="A8" s="89"/>
      <c r="B8" s="89"/>
      <c r="C8" s="90"/>
      <c r="D8" s="90"/>
      <c r="E8" s="90"/>
      <c r="F8" s="89"/>
    </row>
    <row r="9" spans="1:7" ht="28.5" customHeight="1">
      <c r="A9" s="89"/>
      <c r="B9" s="131"/>
      <c r="C9" s="131"/>
      <c r="D9" s="131"/>
      <c r="E9" s="131"/>
      <c r="F9" s="131"/>
      <c r="G9" s="131"/>
    </row>
    <row r="10" spans="1:7" ht="25.5" customHeight="1"/>
    <row r="11" spans="1:7" ht="12.75" customHeight="1">
      <c r="A11" s="89"/>
      <c r="B11" s="89"/>
      <c r="C11" s="89"/>
      <c r="D11" s="89"/>
      <c r="E11" s="93"/>
      <c r="F11" s="89"/>
    </row>
    <row r="12" spans="1:7" ht="12.75" customHeight="1">
      <c r="A12" s="89"/>
      <c r="B12" s="89"/>
      <c r="C12" s="89"/>
      <c r="D12" s="89"/>
      <c r="E12" s="93"/>
      <c r="F12" s="89"/>
    </row>
    <row r="13" spans="1:7" ht="24.75">
      <c r="A13" s="89"/>
      <c r="B13" s="89"/>
      <c r="C13" s="89"/>
      <c r="D13" s="89"/>
      <c r="E13" s="95"/>
      <c r="F13" s="89"/>
    </row>
    <row r="14" spans="1:7" ht="21" customHeight="1">
      <c r="A14" s="96"/>
      <c r="B14" s="131" t="s">
        <v>88</v>
      </c>
      <c r="C14" s="131"/>
      <c r="D14" s="131"/>
      <c r="E14" s="131"/>
      <c r="F14" s="131"/>
      <c r="G14" s="131"/>
    </row>
    <row r="15" spans="1:7" ht="17.25" customHeight="1">
      <c r="A15" s="97"/>
      <c r="B15" s="132" t="s">
        <v>89</v>
      </c>
      <c r="C15" s="132"/>
      <c r="D15" s="132"/>
      <c r="E15" s="132"/>
      <c r="F15" s="132"/>
      <c r="G15" s="132"/>
    </row>
    <row r="16" spans="1:7" ht="21" customHeight="1">
      <c r="A16" s="96"/>
      <c r="B16" s="132" t="s">
        <v>90</v>
      </c>
      <c r="C16" s="132"/>
      <c r="D16" s="132"/>
      <c r="E16" s="132"/>
      <c r="F16" s="132"/>
      <c r="G16" s="132"/>
    </row>
    <row r="17" spans="1:17">
      <c r="A17" s="89"/>
      <c r="B17" s="89"/>
      <c r="C17" s="98"/>
      <c r="D17" s="90"/>
      <c r="E17" s="99"/>
      <c r="F17" s="89"/>
    </row>
    <row r="18" spans="1:17" ht="12.75" customHeight="1">
      <c r="A18" s="89"/>
      <c r="B18" s="89"/>
      <c r="C18" s="89"/>
      <c r="D18" s="89"/>
      <c r="E18" s="93"/>
      <c r="F18" s="89"/>
    </row>
    <row r="19" spans="1:17" ht="6" customHeight="1">
      <c r="A19" s="89"/>
      <c r="B19" s="89"/>
      <c r="C19" s="89"/>
      <c r="D19" s="89"/>
      <c r="E19" s="93"/>
      <c r="F19" s="89"/>
    </row>
    <row r="20" spans="1:17" ht="12.75" customHeight="1">
      <c r="A20" s="89"/>
      <c r="B20" s="100"/>
      <c r="C20" s="100"/>
      <c r="D20" s="101"/>
      <c r="E20" s="102"/>
      <c r="F20" s="102"/>
      <c r="G20" s="103"/>
    </row>
    <row r="21" spans="1:17" ht="13.15" customHeight="1">
      <c r="A21" s="89"/>
      <c r="B21" s="89"/>
      <c r="C21" s="89"/>
      <c r="D21" s="89"/>
      <c r="E21" s="93"/>
      <c r="F21" s="89"/>
    </row>
    <row r="22" spans="1:17" ht="43.5" customHeight="1">
      <c r="B22" s="130" t="s">
        <v>102</v>
      </c>
      <c r="C22" s="130"/>
      <c r="D22" s="130"/>
      <c r="E22" s="130"/>
      <c r="F22" s="130"/>
      <c r="G22" s="130"/>
    </row>
    <row r="23" spans="1:17" ht="13.15" customHeight="1">
      <c r="A23" s="89"/>
      <c r="B23" s="89"/>
      <c r="C23" s="89"/>
      <c r="D23" s="89"/>
      <c r="E23" s="93"/>
      <c r="F23" s="89"/>
    </row>
    <row r="24" spans="1:17" ht="12.75" customHeight="1">
      <c r="A24" s="89"/>
      <c r="B24" s="101"/>
      <c r="C24" s="101"/>
      <c r="D24" s="104"/>
      <c r="E24" s="101"/>
      <c r="F24" s="102"/>
      <c r="G24" s="103"/>
      <c r="Q24"/>
    </row>
    <row r="25" spans="1:17" ht="12.75" customHeight="1">
      <c r="A25" s="89"/>
      <c r="B25" s="89"/>
      <c r="C25" s="89"/>
      <c r="D25" s="89"/>
      <c r="E25" s="93"/>
      <c r="F25" s="89"/>
    </row>
    <row r="26" spans="1:17" ht="12.75" customHeight="1">
      <c r="A26" s="89"/>
      <c r="B26" s="89"/>
      <c r="C26" s="89"/>
      <c r="D26" s="89"/>
      <c r="E26" s="93"/>
      <c r="F26" s="89"/>
    </row>
    <row r="27" spans="1:17" ht="12.75" customHeight="1">
      <c r="A27" s="89"/>
      <c r="B27" s="89"/>
      <c r="C27" s="89"/>
      <c r="D27" s="89"/>
      <c r="E27" s="93"/>
      <c r="F27" s="89"/>
    </row>
    <row r="28" spans="1:17">
      <c r="A28" s="89"/>
      <c r="B28" s="89"/>
      <c r="C28" s="89"/>
      <c r="D28" s="89"/>
      <c r="E28" s="93"/>
      <c r="F28" s="89"/>
    </row>
    <row r="29" spans="1:17" ht="18">
      <c r="A29" s="89"/>
      <c r="B29" s="130"/>
      <c r="C29" s="130"/>
      <c r="D29" s="130"/>
      <c r="E29" s="130"/>
      <c r="F29" s="130"/>
      <c r="G29" s="130"/>
    </row>
    <row r="30" spans="1:17">
      <c r="A30" s="89"/>
      <c r="B30" s="89"/>
      <c r="C30" s="89"/>
      <c r="D30" s="89"/>
      <c r="E30" s="93"/>
      <c r="F30" s="89"/>
    </row>
    <row r="31" spans="1:17" ht="30" customHeight="1">
      <c r="A31" s="105"/>
      <c r="B31" s="89"/>
      <c r="C31" s="89"/>
      <c r="D31" s="89"/>
      <c r="E31" s="93"/>
      <c r="F31" s="89"/>
    </row>
    <row r="32" spans="1:17" ht="23.25">
      <c r="A32" s="90"/>
      <c r="B32" s="136"/>
      <c r="C32" s="136"/>
      <c r="D32" s="136"/>
      <c r="E32" s="136"/>
      <c r="F32" s="136"/>
      <c r="G32" s="136"/>
    </row>
    <row r="33" spans="1:7" ht="56.25" customHeight="1">
      <c r="A33" s="90"/>
      <c r="B33" s="137" t="s">
        <v>104</v>
      </c>
      <c r="C33" s="137"/>
      <c r="D33" s="137"/>
      <c r="E33" s="137"/>
      <c r="F33" s="137"/>
      <c r="G33" s="137"/>
    </row>
    <row r="34" spans="1:7" ht="23.25">
      <c r="A34" s="90"/>
      <c r="B34" s="136" t="s">
        <v>105</v>
      </c>
      <c r="C34" s="136"/>
      <c r="D34" s="136"/>
      <c r="E34" s="136"/>
      <c r="F34" s="136"/>
      <c r="G34" s="136"/>
    </row>
    <row r="35" spans="1:7" ht="23.25">
      <c r="A35" s="90"/>
      <c r="B35" s="126"/>
      <c r="C35" s="126"/>
      <c r="D35" s="126"/>
      <c r="E35" s="126"/>
      <c r="F35" s="126"/>
      <c r="G35" s="126"/>
    </row>
    <row r="36" spans="1:7" ht="23.25">
      <c r="A36" s="90"/>
      <c r="B36" s="136"/>
      <c r="C36" s="136"/>
      <c r="D36" s="136"/>
      <c r="E36" s="136"/>
      <c r="F36" s="136"/>
      <c r="G36" s="136"/>
    </row>
    <row r="37" spans="1:7" ht="23.25">
      <c r="A37" s="90"/>
      <c r="B37" s="126"/>
      <c r="C37" s="126"/>
      <c r="D37" s="126"/>
      <c r="E37" s="126"/>
      <c r="F37" s="126"/>
      <c r="G37" s="126"/>
    </row>
    <row r="38" spans="1:7" ht="23.25">
      <c r="A38" s="90"/>
      <c r="B38" s="126"/>
      <c r="C38" s="126"/>
      <c r="D38" s="126"/>
      <c r="E38" s="126"/>
      <c r="F38" s="126"/>
      <c r="G38" s="126"/>
    </row>
    <row r="39" spans="1:7" ht="23.25">
      <c r="A39" s="90"/>
      <c r="B39" s="126"/>
      <c r="C39" s="126"/>
      <c r="D39" s="126"/>
      <c r="E39" s="126"/>
      <c r="F39" s="126"/>
      <c r="G39" s="126"/>
    </row>
    <row r="40" spans="1:7">
      <c r="A40" s="89"/>
      <c r="B40" s="89"/>
      <c r="C40" s="89"/>
      <c r="D40" s="89"/>
      <c r="E40" s="93"/>
      <c r="F40" s="89"/>
    </row>
    <row r="41" spans="1:7">
      <c r="A41" s="90"/>
      <c r="B41" s="89"/>
      <c r="C41" s="89"/>
      <c r="D41" s="89"/>
      <c r="E41" s="93"/>
      <c r="F41" s="89"/>
    </row>
    <row r="42" spans="1:7">
      <c r="A42" s="90"/>
      <c r="B42" s="89"/>
      <c r="C42" s="89"/>
      <c r="D42" s="89"/>
      <c r="E42" s="93"/>
      <c r="F42" s="89"/>
    </row>
    <row r="43" spans="1:7">
      <c r="A43" s="90"/>
      <c r="B43" s="89"/>
      <c r="C43" s="89"/>
      <c r="D43" s="89"/>
      <c r="E43" s="93"/>
      <c r="F43" s="89"/>
    </row>
    <row r="44" spans="1:7">
      <c r="A44" s="90"/>
      <c r="B44" s="89"/>
      <c r="C44" s="89"/>
      <c r="D44" s="89"/>
      <c r="E44" s="99"/>
      <c r="F44" s="89"/>
    </row>
    <row r="45" spans="1:7">
      <c r="A45" s="90"/>
      <c r="B45" s="89"/>
      <c r="C45" s="106"/>
      <c r="D45" s="89"/>
      <c r="E45" s="99"/>
      <c r="F45" s="89"/>
    </row>
    <row r="46" spans="1:7">
      <c r="A46" s="90"/>
      <c r="B46" s="90"/>
      <c r="C46" s="90"/>
      <c r="D46" s="90"/>
      <c r="E46" s="90"/>
      <c r="F46" s="90"/>
    </row>
    <row r="47" spans="1:7" ht="15">
      <c r="A47" s="90"/>
      <c r="B47" s="90"/>
      <c r="C47" s="90"/>
      <c r="D47" s="107" t="s">
        <v>91</v>
      </c>
      <c r="E47" s="90"/>
      <c r="F47" s="90"/>
    </row>
    <row r="48" spans="1:7" ht="15">
      <c r="A48" s="90"/>
      <c r="B48" s="90"/>
      <c r="C48" s="90"/>
      <c r="D48" s="107" t="s">
        <v>92</v>
      </c>
      <c r="E48" s="90"/>
      <c r="F48" s="90"/>
    </row>
    <row r="49" spans="1:7" ht="15">
      <c r="A49" s="90"/>
      <c r="B49" s="90"/>
      <c r="C49" s="90"/>
      <c r="D49" s="107" t="s">
        <v>93</v>
      </c>
      <c r="E49" s="90"/>
      <c r="F49" s="90"/>
    </row>
    <row r="50" spans="1:7">
      <c r="A50" s="90"/>
      <c r="B50" s="90"/>
      <c r="C50" s="90"/>
      <c r="D50" s="90"/>
      <c r="E50" s="90"/>
      <c r="F50" s="90"/>
    </row>
    <row r="51" spans="1:7" ht="15">
      <c r="A51" s="90"/>
      <c r="B51"/>
      <c r="C51" s="90"/>
      <c r="D51" s="90"/>
      <c r="E51" s="90"/>
      <c r="F51" s="90"/>
    </row>
    <row r="52" spans="1:7">
      <c r="A52" s="108"/>
      <c r="B52" s="90"/>
      <c r="C52" s="90"/>
      <c r="D52" s="90"/>
      <c r="E52" s="90"/>
      <c r="F52" s="90"/>
    </row>
    <row r="53" spans="1:7">
      <c r="A53" s="108"/>
      <c r="B53" s="90"/>
      <c r="C53" s="90"/>
      <c r="D53" s="90"/>
      <c r="E53" s="90"/>
      <c r="F53" s="90"/>
    </row>
    <row r="54" spans="1:7">
      <c r="A54" s="90"/>
      <c r="B54" s="90"/>
      <c r="C54" s="90"/>
      <c r="D54" s="90"/>
      <c r="E54" s="90"/>
      <c r="F54" s="90"/>
    </row>
    <row r="55" spans="1:7">
      <c r="A55" s="89"/>
      <c r="B55" s="90"/>
      <c r="C55" s="90"/>
      <c r="D55" s="90"/>
      <c r="E55" s="90"/>
      <c r="F55" s="90"/>
    </row>
    <row r="56" spans="1:7" s="1" customFormat="1" ht="15">
      <c r="B56" s="109"/>
      <c r="C56" s="109"/>
      <c r="D56" s="138"/>
      <c r="E56" s="138"/>
      <c r="F56" s="138"/>
      <c r="G56" s="138"/>
    </row>
    <row r="57" spans="1:7" s="1" customFormat="1" ht="15">
      <c r="B57" s="109"/>
      <c r="C57" s="109"/>
      <c r="D57" s="134"/>
      <c r="E57" s="134"/>
      <c r="F57" s="138"/>
      <c r="G57" s="138"/>
    </row>
    <row r="58" spans="1:7" s="1" customFormat="1" ht="14.25">
      <c r="B58" s="111"/>
      <c r="C58" s="111"/>
      <c r="D58" s="133"/>
      <c r="E58" s="133"/>
      <c r="F58" s="133"/>
      <c r="G58" s="133"/>
    </row>
    <row r="59" spans="1:7" s="1" customFormat="1" ht="14.25">
      <c r="B59" s="112"/>
      <c r="C59" s="112"/>
      <c r="D59" s="110"/>
      <c r="E59" s="112"/>
      <c r="F59" s="112"/>
      <c r="G59" s="112"/>
    </row>
    <row r="60" spans="1:7" s="1" customFormat="1" ht="14.25">
      <c r="B60" s="112"/>
      <c r="C60" s="112"/>
      <c r="D60" s="110"/>
      <c r="E60" s="110"/>
      <c r="F60" s="113"/>
      <c r="G60" s="113"/>
    </row>
    <row r="61" spans="1:7" s="1" customFormat="1" ht="14.25">
      <c r="B61" s="112"/>
      <c r="C61" s="112"/>
      <c r="D61" s="110"/>
      <c r="E61" s="110"/>
      <c r="F61" s="113"/>
      <c r="G61" s="113"/>
    </row>
    <row r="62" spans="1:7" s="1" customFormat="1" ht="14.25">
      <c r="B62" s="112"/>
      <c r="C62" s="112"/>
      <c r="D62" s="134"/>
      <c r="E62" s="134"/>
      <c r="F62" s="135"/>
      <c r="G62" s="135"/>
    </row>
    <row r="63" spans="1:7" s="1" customFormat="1" ht="14.25">
      <c r="B63" s="112"/>
      <c r="C63" s="112"/>
      <c r="D63" s="110"/>
      <c r="E63" s="110"/>
      <c r="F63" s="114"/>
      <c r="G63" s="114"/>
    </row>
    <row r="64" spans="1:7" s="1" customFormat="1" ht="14.25">
      <c r="B64" s="112"/>
      <c r="C64" s="112"/>
      <c r="D64" s="110"/>
      <c r="E64" s="110"/>
      <c r="F64" s="114"/>
      <c r="G64" s="114"/>
    </row>
    <row r="65" spans="2:7">
      <c r="B65" s="90"/>
      <c r="C65" s="90"/>
      <c r="D65" s="90"/>
      <c r="E65" s="90"/>
      <c r="F65" s="90"/>
    </row>
    <row r="66" spans="2:7">
      <c r="B66" s="115"/>
      <c r="C66" s="115"/>
      <c r="D66" s="115"/>
      <c r="E66" s="89"/>
      <c r="F66" s="89"/>
    </row>
    <row r="67" spans="2:7">
      <c r="B67" s="1"/>
      <c r="C67" s="1"/>
      <c r="D67" s="1"/>
      <c r="E67" s="1"/>
      <c r="F67" s="1"/>
      <c r="G67" s="1"/>
    </row>
    <row r="68" spans="2:7">
      <c r="B68" s="1"/>
      <c r="C68" s="1"/>
      <c r="D68" s="1"/>
      <c r="E68" s="1"/>
      <c r="F68" s="1"/>
      <c r="G68" s="1"/>
    </row>
    <row r="69" spans="2:7">
      <c r="B69" s="1"/>
      <c r="C69" s="1"/>
      <c r="D69" s="1"/>
      <c r="E69" s="1"/>
      <c r="F69" s="1"/>
      <c r="G69" s="1"/>
    </row>
    <row r="70" spans="2:7">
      <c r="B70" s="1"/>
      <c r="C70" s="1"/>
      <c r="D70" s="1"/>
      <c r="E70" s="1"/>
      <c r="F70" s="1"/>
      <c r="G70" s="1"/>
    </row>
    <row r="71" spans="2:7">
      <c r="B71" s="1"/>
      <c r="C71" s="1"/>
      <c r="D71" s="1"/>
      <c r="E71" s="1"/>
      <c r="F71" s="1"/>
      <c r="G71" s="1"/>
    </row>
    <row r="72" spans="2:7">
      <c r="C72" s="1"/>
      <c r="D72" s="1"/>
      <c r="E72" s="1"/>
    </row>
    <row r="89" ht="17.25" customHeight="1"/>
    <row r="106" ht="13.5" customHeight="1"/>
    <row r="118" spans="2:7" s="116" customFormat="1">
      <c r="B118" s="92"/>
      <c r="C118" s="92"/>
      <c r="D118" s="92"/>
      <c r="E118" s="92"/>
      <c r="F118" s="92"/>
      <c r="G118" s="92"/>
    </row>
    <row r="120" spans="2:7">
      <c r="C120" s="117"/>
    </row>
    <row r="126" spans="2:7" s="116" customFormat="1">
      <c r="B126" s="92"/>
      <c r="C126" s="92"/>
      <c r="D126" s="92"/>
      <c r="E126" s="92"/>
      <c r="F126" s="92"/>
      <c r="G126" s="92"/>
    </row>
    <row r="129" spans="2:7">
      <c r="B129" s="116"/>
      <c r="C129" s="116"/>
      <c r="D129" s="116"/>
      <c r="E129" s="116"/>
      <c r="F129" s="116"/>
      <c r="G129" s="116"/>
    </row>
    <row r="133" spans="2:7">
      <c r="B133" s="116"/>
      <c r="C133" s="116"/>
      <c r="D133" s="116"/>
      <c r="E133" s="116"/>
      <c r="F133" s="116"/>
      <c r="G133" s="116"/>
    </row>
    <row r="139" spans="2:7" ht="45" customHeight="1">
      <c r="C139" s="118"/>
    </row>
    <row r="141" spans="2:7" ht="31.5" customHeight="1"/>
    <row r="147" spans="2:7">
      <c r="B147" s="116"/>
      <c r="C147" s="116"/>
      <c r="D147" s="116"/>
      <c r="E147" s="116"/>
      <c r="F147" s="116"/>
      <c r="G147" s="116"/>
    </row>
    <row r="149" spans="2:7">
      <c r="B149" s="119"/>
      <c r="C149" s="120"/>
    </row>
    <row r="151" spans="2:7" ht="14.25">
      <c r="C151" s="121"/>
      <c r="D151" s="122"/>
      <c r="E151" s="122"/>
      <c r="F151" s="123"/>
      <c r="G151" s="124"/>
    </row>
    <row r="153" spans="2:7">
      <c r="C153" s="125"/>
    </row>
    <row r="158" spans="2:7">
      <c r="C158" s="116"/>
      <c r="D158" s="116"/>
      <c r="E158" s="116"/>
      <c r="F158" s="116"/>
      <c r="G158" s="116"/>
    </row>
    <row r="159" spans="2:7">
      <c r="C159" s="116"/>
      <c r="D159" s="116"/>
      <c r="E159" s="116"/>
      <c r="F159" s="116"/>
      <c r="G159" s="116"/>
    </row>
    <row r="160" spans="2:7">
      <c r="C160" s="116"/>
      <c r="D160" s="116"/>
      <c r="E160" s="116"/>
      <c r="F160" s="116"/>
      <c r="G160" s="116"/>
    </row>
    <row r="161" spans="2:7">
      <c r="C161" s="116"/>
      <c r="D161" s="116"/>
      <c r="E161" s="116"/>
      <c r="F161" s="116"/>
      <c r="G161" s="116"/>
    </row>
    <row r="162" spans="2:7">
      <c r="C162" s="116"/>
      <c r="D162" s="116"/>
      <c r="E162" s="116"/>
      <c r="F162" s="116"/>
      <c r="G162" s="116"/>
    </row>
    <row r="163" spans="2:7">
      <c r="C163" s="116"/>
      <c r="D163" s="116"/>
      <c r="E163" s="116"/>
      <c r="F163" s="116"/>
      <c r="G163" s="116"/>
    </row>
    <row r="165" spans="2:7">
      <c r="B165" s="116"/>
      <c r="C165" s="116"/>
      <c r="D165" s="116"/>
      <c r="E165" s="116"/>
      <c r="F165" s="116"/>
      <c r="G165" s="116"/>
    </row>
    <row r="182" spans="2:7" s="116" customFormat="1">
      <c r="B182" s="92"/>
      <c r="C182" s="92"/>
      <c r="D182" s="92"/>
      <c r="E182" s="92"/>
      <c r="F182" s="92"/>
      <c r="G182" s="92"/>
    </row>
    <row r="183" spans="2:7" s="116" customFormat="1">
      <c r="B183" s="92"/>
      <c r="C183" s="92"/>
      <c r="D183" s="92"/>
      <c r="E183" s="92"/>
      <c r="F183" s="92"/>
      <c r="G183" s="92"/>
    </row>
    <row r="189" spans="2:7">
      <c r="B189" s="116"/>
      <c r="C189" s="116"/>
      <c r="D189" s="116"/>
      <c r="E189" s="116"/>
      <c r="F189" s="116"/>
      <c r="G189" s="116"/>
    </row>
    <row r="190" spans="2:7">
      <c r="B190" s="116"/>
      <c r="C190" s="116"/>
      <c r="D190" s="116"/>
      <c r="E190" s="116"/>
      <c r="F190" s="116"/>
      <c r="G190" s="116"/>
    </row>
    <row r="249" spans="2:7" s="116" customFormat="1">
      <c r="B249" s="92"/>
      <c r="C249" s="92"/>
      <c r="D249" s="92"/>
      <c r="E249" s="92"/>
      <c r="F249" s="92"/>
      <c r="G249" s="92"/>
    </row>
    <row r="251" spans="2:7" s="116" customFormat="1">
      <c r="B251" s="92"/>
      <c r="C251" s="92"/>
      <c r="D251" s="92"/>
      <c r="E251" s="92"/>
      <c r="F251" s="92"/>
      <c r="G251" s="92"/>
    </row>
    <row r="256" spans="2:7">
      <c r="B256" s="116"/>
      <c r="C256" s="116"/>
      <c r="D256" s="116"/>
      <c r="E256" s="116"/>
      <c r="F256" s="116"/>
      <c r="G256" s="116"/>
    </row>
    <row r="258" spans="2:7">
      <c r="B258" s="116"/>
      <c r="C258" s="116"/>
      <c r="D258" s="116"/>
      <c r="E258" s="116"/>
      <c r="F258" s="116"/>
      <c r="G258" s="116"/>
    </row>
    <row r="260" spans="2:7" s="116" customFormat="1" ht="30.75" customHeight="1">
      <c r="B260" s="92"/>
      <c r="C260" s="92"/>
      <c r="D260" s="92"/>
      <c r="E260" s="92"/>
      <c r="F260" s="92"/>
      <c r="G260" s="92"/>
    </row>
    <row r="267" spans="2:7">
      <c r="B267" s="116"/>
      <c r="C267" s="116"/>
      <c r="D267" s="116" t="s">
        <v>7</v>
      </c>
      <c r="E267" s="116"/>
      <c r="F267" s="116"/>
      <c r="G267" s="116"/>
    </row>
    <row r="363" spans="2:7" s="116" customFormat="1">
      <c r="B363" s="92"/>
      <c r="C363" s="92"/>
      <c r="D363" s="92"/>
      <c r="E363" s="92"/>
      <c r="F363" s="92"/>
      <c r="G363" s="92"/>
    </row>
    <row r="370" spans="2:7">
      <c r="B370" s="116"/>
      <c r="C370" s="116"/>
      <c r="D370" s="116"/>
      <c r="E370" s="116"/>
      <c r="F370" s="116"/>
      <c r="G370" s="116"/>
    </row>
    <row r="380" spans="2:7" s="116" customFormat="1">
      <c r="B380" s="92"/>
      <c r="C380" s="92"/>
      <c r="D380" s="92"/>
      <c r="E380" s="92"/>
      <c r="F380" s="92"/>
      <c r="G380" s="92"/>
    </row>
    <row r="387" spans="2:7">
      <c r="B387" s="116"/>
      <c r="C387" s="116"/>
      <c r="D387" s="116"/>
      <c r="E387" s="116"/>
      <c r="F387" s="116"/>
      <c r="G387" s="116"/>
    </row>
    <row r="408" spans="2:7" s="116" customFormat="1">
      <c r="B408" s="92"/>
      <c r="C408" s="92"/>
      <c r="D408" s="92"/>
      <c r="E408" s="92"/>
      <c r="F408" s="92"/>
      <c r="G408" s="92"/>
    </row>
    <row r="413" spans="2:7">
      <c r="E413" s="116">
        <v>3</v>
      </c>
    </row>
    <row r="415" spans="2:7">
      <c r="B415" s="116"/>
      <c r="C415" s="116"/>
      <c r="D415" s="116"/>
      <c r="E415" s="116"/>
      <c r="F415" s="116"/>
      <c r="G415" s="116"/>
    </row>
    <row r="416" spans="2:7" s="116" customFormat="1">
      <c r="B416" s="92"/>
      <c r="C416" s="92"/>
      <c r="D416" s="92"/>
      <c r="E416" s="92"/>
      <c r="F416" s="92"/>
      <c r="G416" s="92"/>
    </row>
    <row r="418" spans="2:7" s="116" customFormat="1">
      <c r="B418" s="92"/>
      <c r="C418" s="92"/>
      <c r="D418" s="92"/>
      <c r="E418" s="92"/>
      <c r="F418" s="92"/>
      <c r="G418" s="92"/>
    </row>
    <row r="423" spans="2:7">
      <c r="B423" s="116"/>
      <c r="C423" s="116"/>
      <c r="D423" s="116"/>
      <c r="E423" s="116"/>
      <c r="F423" s="116"/>
      <c r="G423" s="116"/>
    </row>
    <row r="425" spans="2:7" s="116" customFormat="1"/>
    <row r="432" spans="2:7">
      <c r="B432" s="116"/>
      <c r="C432" s="116"/>
      <c r="D432" s="116"/>
      <c r="E432" s="116"/>
      <c r="F432" s="116"/>
      <c r="G432" s="116"/>
    </row>
  </sheetData>
  <mergeCells count="18">
    <mergeCell ref="D58:E58"/>
    <mergeCell ref="F58:G58"/>
    <mergeCell ref="D62:E62"/>
    <mergeCell ref="F62:G62"/>
    <mergeCell ref="B32:G32"/>
    <mergeCell ref="B33:G33"/>
    <mergeCell ref="B34:G34"/>
    <mergeCell ref="D56:E56"/>
    <mergeCell ref="F56:G56"/>
    <mergeCell ref="D57:E57"/>
    <mergeCell ref="F57:G57"/>
    <mergeCell ref="B36:G36"/>
    <mergeCell ref="B29:G29"/>
    <mergeCell ref="B9:G9"/>
    <mergeCell ref="B14:G14"/>
    <mergeCell ref="B15:G15"/>
    <mergeCell ref="B16:G16"/>
    <mergeCell ref="B22:G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firstPageNumber="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205"/>
  <sheetViews>
    <sheetView view="pageBreakPreview" zoomScaleNormal="90" zoomScaleSheetLayoutView="100" workbookViewId="0">
      <selection activeCell="B109" sqref="B109"/>
    </sheetView>
  </sheetViews>
  <sheetFormatPr baseColWidth="10" defaultRowHeight="12.75"/>
  <cols>
    <col min="1" max="1" width="7.5703125" style="30" bestFit="1" customWidth="1"/>
    <col min="2" max="2" width="42.28515625" style="1" customWidth="1"/>
    <col min="3" max="3" width="4.85546875" style="48" customWidth="1"/>
    <col min="4" max="4" width="7.140625" style="37" customWidth="1"/>
    <col min="5" max="6" width="14.85546875" style="42" customWidth="1"/>
    <col min="7" max="7" width="12.28515625" style="1" customWidth="1"/>
    <col min="8" max="256" width="11.42578125" style="1"/>
    <col min="257" max="257" width="7.5703125" style="1" bestFit="1" customWidth="1"/>
    <col min="258" max="258" width="42.28515625" style="1" customWidth="1"/>
    <col min="259" max="259" width="4.85546875" style="1" customWidth="1"/>
    <col min="260" max="260" width="7.140625" style="1" customWidth="1"/>
    <col min="261" max="262" width="14.85546875" style="1" customWidth="1"/>
    <col min="263" max="512" width="11.42578125" style="1"/>
    <col min="513" max="513" width="7.5703125" style="1" bestFit="1" customWidth="1"/>
    <col min="514" max="514" width="42.28515625" style="1" customWidth="1"/>
    <col min="515" max="515" width="4.85546875" style="1" customWidth="1"/>
    <col min="516" max="516" width="7.140625" style="1" customWidth="1"/>
    <col min="517" max="518" width="14.85546875" style="1" customWidth="1"/>
    <col min="519" max="768" width="11.42578125" style="1"/>
    <col min="769" max="769" width="7.5703125" style="1" bestFit="1" customWidth="1"/>
    <col min="770" max="770" width="42.28515625" style="1" customWidth="1"/>
    <col min="771" max="771" width="4.85546875" style="1" customWidth="1"/>
    <col min="772" max="772" width="7.140625" style="1" customWidth="1"/>
    <col min="773" max="774" width="14.85546875" style="1" customWidth="1"/>
    <col min="775" max="1024" width="11.42578125" style="1"/>
    <col min="1025" max="1025" width="7.5703125" style="1" bestFit="1" customWidth="1"/>
    <col min="1026" max="1026" width="42.28515625" style="1" customWidth="1"/>
    <col min="1027" max="1027" width="4.85546875" style="1" customWidth="1"/>
    <col min="1028" max="1028" width="7.140625" style="1" customWidth="1"/>
    <col min="1029" max="1030" width="14.85546875" style="1" customWidth="1"/>
    <col min="1031" max="1280" width="11.42578125" style="1"/>
    <col min="1281" max="1281" width="7.5703125" style="1" bestFit="1" customWidth="1"/>
    <col min="1282" max="1282" width="42.28515625" style="1" customWidth="1"/>
    <col min="1283" max="1283" width="4.85546875" style="1" customWidth="1"/>
    <col min="1284" max="1284" width="7.140625" style="1" customWidth="1"/>
    <col min="1285" max="1286" width="14.85546875" style="1" customWidth="1"/>
    <col min="1287" max="1536" width="11.42578125" style="1"/>
    <col min="1537" max="1537" width="7.5703125" style="1" bestFit="1" customWidth="1"/>
    <col min="1538" max="1538" width="42.28515625" style="1" customWidth="1"/>
    <col min="1539" max="1539" width="4.85546875" style="1" customWidth="1"/>
    <col min="1540" max="1540" width="7.140625" style="1" customWidth="1"/>
    <col min="1541" max="1542" width="14.85546875" style="1" customWidth="1"/>
    <col min="1543" max="1792" width="11.42578125" style="1"/>
    <col min="1793" max="1793" width="7.5703125" style="1" bestFit="1" customWidth="1"/>
    <col min="1794" max="1794" width="42.28515625" style="1" customWidth="1"/>
    <col min="1795" max="1795" width="4.85546875" style="1" customWidth="1"/>
    <col min="1796" max="1796" width="7.140625" style="1" customWidth="1"/>
    <col min="1797" max="1798" width="14.85546875" style="1" customWidth="1"/>
    <col min="1799" max="2048" width="11.42578125" style="1"/>
    <col min="2049" max="2049" width="7.5703125" style="1" bestFit="1" customWidth="1"/>
    <col min="2050" max="2050" width="42.28515625" style="1" customWidth="1"/>
    <col min="2051" max="2051" width="4.85546875" style="1" customWidth="1"/>
    <col min="2052" max="2052" width="7.140625" style="1" customWidth="1"/>
    <col min="2053" max="2054" width="14.85546875" style="1" customWidth="1"/>
    <col min="2055" max="2304" width="11.42578125" style="1"/>
    <col min="2305" max="2305" width="7.5703125" style="1" bestFit="1" customWidth="1"/>
    <col min="2306" max="2306" width="42.28515625" style="1" customWidth="1"/>
    <col min="2307" max="2307" width="4.85546875" style="1" customWidth="1"/>
    <col min="2308" max="2308" width="7.140625" style="1" customWidth="1"/>
    <col min="2309" max="2310" width="14.85546875" style="1" customWidth="1"/>
    <col min="2311" max="2560" width="11.42578125" style="1"/>
    <col min="2561" max="2561" width="7.5703125" style="1" bestFit="1" customWidth="1"/>
    <col min="2562" max="2562" width="42.28515625" style="1" customWidth="1"/>
    <col min="2563" max="2563" width="4.85546875" style="1" customWidth="1"/>
    <col min="2564" max="2564" width="7.140625" style="1" customWidth="1"/>
    <col min="2565" max="2566" width="14.85546875" style="1" customWidth="1"/>
    <col min="2567" max="2816" width="11.42578125" style="1"/>
    <col min="2817" max="2817" width="7.5703125" style="1" bestFit="1" customWidth="1"/>
    <col min="2818" max="2818" width="42.28515625" style="1" customWidth="1"/>
    <col min="2819" max="2819" width="4.85546875" style="1" customWidth="1"/>
    <col min="2820" max="2820" width="7.140625" style="1" customWidth="1"/>
    <col min="2821" max="2822" width="14.85546875" style="1" customWidth="1"/>
    <col min="2823" max="3072" width="11.42578125" style="1"/>
    <col min="3073" max="3073" width="7.5703125" style="1" bestFit="1" customWidth="1"/>
    <col min="3074" max="3074" width="42.28515625" style="1" customWidth="1"/>
    <col min="3075" max="3075" width="4.85546875" style="1" customWidth="1"/>
    <col min="3076" max="3076" width="7.140625" style="1" customWidth="1"/>
    <col min="3077" max="3078" width="14.85546875" style="1" customWidth="1"/>
    <col min="3079" max="3328" width="11.42578125" style="1"/>
    <col min="3329" max="3329" width="7.5703125" style="1" bestFit="1" customWidth="1"/>
    <col min="3330" max="3330" width="42.28515625" style="1" customWidth="1"/>
    <col min="3331" max="3331" width="4.85546875" style="1" customWidth="1"/>
    <col min="3332" max="3332" width="7.140625" style="1" customWidth="1"/>
    <col min="3333" max="3334" width="14.85546875" style="1" customWidth="1"/>
    <col min="3335" max="3584" width="11.42578125" style="1"/>
    <col min="3585" max="3585" width="7.5703125" style="1" bestFit="1" customWidth="1"/>
    <col min="3586" max="3586" width="42.28515625" style="1" customWidth="1"/>
    <col min="3587" max="3587" width="4.85546875" style="1" customWidth="1"/>
    <col min="3588" max="3588" width="7.140625" style="1" customWidth="1"/>
    <col min="3589" max="3590" width="14.85546875" style="1" customWidth="1"/>
    <col min="3591" max="3840" width="11.42578125" style="1"/>
    <col min="3841" max="3841" width="7.5703125" style="1" bestFit="1" customWidth="1"/>
    <col min="3842" max="3842" width="42.28515625" style="1" customWidth="1"/>
    <col min="3843" max="3843" width="4.85546875" style="1" customWidth="1"/>
    <col min="3844" max="3844" width="7.140625" style="1" customWidth="1"/>
    <col min="3845" max="3846" width="14.85546875" style="1" customWidth="1"/>
    <col min="3847" max="4096" width="11.42578125" style="1"/>
    <col min="4097" max="4097" width="7.5703125" style="1" bestFit="1" customWidth="1"/>
    <col min="4098" max="4098" width="42.28515625" style="1" customWidth="1"/>
    <col min="4099" max="4099" width="4.85546875" style="1" customWidth="1"/>
    <col min="4100" max="4100" width="7.140625" style="1" customWidth="1"/>
    <col min="4101" max="4102" width="14.85546875" style="1" customWidth="1"/>
    <col min="4103" max="4352" width="11.42578125" style="1"/>
    <col min="4353" max="4353" width="7.5703125" style="1" bestFit="1" customWidth="1"/>
    <col min="4354" max="4354" width="42.28515625" style="1" customWidth="1"/>
    <col min="4355" max="4355" width="4.85546875" style="1" customWidth="1"/>
    <col min="4356" max="4356" width="7.140625" style="1" customWidth="1"/>
    <col min="4357" max="4358" width="14.85546875" style="1" customWidth="1"/>
    <col min="4359" max="4608" width="11.42578125" style="1"/>
    <col min="4609" max="4609" width="7.5703125" style="1" bestFit="1" customWidth="1"/>
    <col min="4610" max="4610" width="42.28515625" style="1" customWidth="1"/>
    <col min="4611" max="4611" width="4.85546875" style="1" customWidth="1"/>
    <col min="4612" max="4612" width="7.140625" style="1" customWidth="1"/>
    <col min="4613" max="4614" width="14.85546875" style="1" customWidth="1"/>
    <col min="4615" max="4864" width="11.42578125" style="1"/>
    <col min="4865" max="4865" width="7.5703125" style="1" bestFit="1" customWidth="1"/>
    <col min="4866" max="4866" width="42.28515625" style="1" customWidth="1"/>
    <col min="4867" max="4867" width="4.85546875" style="1" customWidth="1"/>
    <col min="4868" max="4868" width="7.140625" style="1" customWidth="1"/>
    <col min="4869" max="4870" width="14.85546875" style="1" customWidth="1"/>
    <col min="4871" max="5120" width="11.42578125" style="1"/>
    <col min="5121" max="5121" width="7.5703125" style="1" bestFit="1" customWidth="1"/>
    <col min="5122" max="5122" width="42.28515625" style="1" customWidth="1"/>
    <col min="5123" max="5123" width="4.85546875" style="1" customWidth="1"/>
    <col min="5124" max="5124" width="7.140625" style="1" customWidth="1"/>
    <col min="5125" max="5126" width="14.85546875" style="1" customWidth="1"/>
    <col min="5127" max="5376" width="11.42578125" style="1"/>
    <col min="5377" max="5377" width="7.5703125" style="1" bestFit="1" customWidth="1"/>
    <col min="5378" max="5378" width="42.28515625" style="1" customWidth="1"/>
    <col min="5379" max="5379" width="4.85546875" style="1" customWidth="1"/>
    <col min="5380" max="5380" width="7.140625" style="1" customWidth="1"/>
    <col min="5381" max="5382" width="14.85546875" style="1" customWidth="1"/>
    <col min="5383" max="5632" width="11.42578125" style="1"/>
    <col min="5633" max="5633" width="7.5703125" style="1" bestFit="1" customWidth="1"/>
    <col min="5634" max="5634" width="42.28515625" style="1" customWidth="1"/>
    <col min="5635" max="5635" width="4.85546875" style="1" customWidth="1"/>
    <col min="5636" max="5636" width="7.140625" style="1" customWidth="1"/>
    <col min="5637" max="5638" width="14.85546875" style="1" customWidth="1"/>
    <col min="5639" max="5888" width="11.42578125" style="1"/>
    <col min="5889" max="5889" width="7.5703125" style="1" bestFit="1" customWidth="1"/>
    <col min="5890" max="5890" width="42.28515625" style="1" customWidth="1"/>
    <col min="5891" max="5891" width="4.85546875" style="1" customWidth="1"/>
    <col min="5892" max="5892" width="7.140625" style="1" customWidth="1"/>
    <col min="5893" max="5894" width="14.85546875" style="1" customWidth="1"/>
    <col min="5895" max="6144" width="11.42578125" style="1"/>
    <col min="6145" max="6145" width="7.5703125" style="1" bestFit="1" customWidth="1"/>
    <col min="6146" max="6146" width="42.28515625" style="1" customWidth="1"/>
    <col min="6147" max="6147" width="4.85546875" style="1" customWidth="1"/>
    <col min="6148" max="6148" width="7.140625" style="1" customWidth="1"/>
    <col min="6149" max="6150" width="14.85546875" style="1" customWidth="1"/>
    <col min="6151" max="6400" width="11.42578125" style="1"/>
    <col min="6401" max="6401" width="7.5703125" style="1" bestFit="1" customWidth="1"/>
    <col min="6402" max="6402" width="42.28515625" style="1" customWidth="1"/>
    <col min="6403" max="6403" width="4.85546875" style="1" customWidth="1"/>
    <col min="6404" max="6404" width="7.140625" style="1" customWidth="1"/>
    <col min="6405" max="6406" width="14.85546875" style="1" customWidth="1"/>
    <col min="6407" max="6656" width="11.42578125" style="1"/>
    <col min="6657" max="6657" width="7.5703125" style="1" bestFit="1" customWidth="1"/>
    <col min="6658" max="6658" width="42.28515625" style="1" customWidth="1"/>
    <col min="6659" max="6659" width="4.85546875" style="1" customWidth="1"/>
    <col min="6660" max="6660" width="7.140625" style="1" customWidth="1"/>
    <col min="6661" max="6662" width="14.85546875" style="1" customWidth="1"/>
    <col min="6663" max="6912" width="11.42578125" style="1"/>
    <col min="6913" max="6913" width="7.5703125" style="1" bestFit="1" customWidth="1"/>
    <col min="6914" max="6914" width="42.28515625" style="1" customWidth="1"/>
    <col min="6915" max="6915" width="4.85546875" style="1" customWidth="1"/>
    <col min="6916" max="6916" width="7.140625" style="1" customWidth="1"/>
    <col min="6917" max="6918" width="14.85546875" style="1" customWidth="1"/>
    <col min="6919" max="7168" width="11.42578125" style="1"/>
    <col min="7169" max="7169" width="7.5703125" style="1" bestFit="1" customWidth="1"/>
    <col min="7170" max="7170" width="42.28515625" style="1" customWidth="1"/>
    <col min="7171" max="7171" width="4.85546875" style="1" customWidth="1"/>
    <col min="7172" max="7172" width="7.140625" style="1" customWidth="1"/>
    <col min="7173" max="7174" width="14.85546875" style="1" customWidth="1"/>
    <col min="7175" max="7424" width="11.42578125" style="1"/>
    <col min="7425" max="7425" width="7.5703125" style="1" bestFit="1" customWidth="1"/>
    <col min="7426" max="7426" width="42.28515625" style="1" customWidth="1"/>
    <col min="7427" max="7427" width="4.85546875" style="1" customWidth="1"/>
    <col min="7428" max="7428" width="7.140625" style="1" customWidth="1"/>
    <col min="7429" max="7430" width="14.85546875" style="1" customWidth="1"/>
    <col min="7431" max="7680" width="11.42578125" style="1"/>
    <col min="7681" max="7681" width="7.5703125" style="1" bestFit="1" customWidth="1"/>
    <col min="7682" max="7682" width="42.28515625" style="1" customWidth="1"/>
    <col min="7683" max="7683" width="4.85546875" style="1" customWidth="1"/>
    <col min="7684" max="7684" width="7.140625" style="1" customWidth="1"/>
    <col min="7685" max="7686" width="14.85546875" style="1" customWidth="1"/>
    <col min="7687" max="7936" width="11.42578125" style="1"/>
    <col min="7937" max="7937" width="7.5703125" style="1" bestFit="1" customWidth="1"/>
    <col min="7938" max="7938" width="42.28515625" style="1" customWidth="1"/>
    <col min="7939" max="7939" width="4.85546875" style="1" customWidth="1"/>
    <col min="7940" max="7940" width="7.140625" style="1" customWidth="1"/>
    <col min="7941" max="7942" width="14.85546875" style="1" customWidth="1"/>
    <col min="7943" max="8192" width="11.42578125" style="1"/>
    <col min="8193" max="8193" width="7.5703125" style="1" bestFit="1" customWidth="1"/>
    <col min="8194" max="8194" width="42.28515625" style="1" customWidth="1"/>
    <col min="8195" max="8195" width="4.85546875" style="1" customWidth="1"/>
    <col min="8196" max="8196" width="7.140625" style="1" customWidth="1"/>
    <col min="8197" max="8198" width="14.85546875" style="1" customWidth="1"/>
    <col min="8199" max="8448" width="11.42578125" style="1"/>
    <col min="8449" max="8449" width="7.5703125" style="1" bestFit="1" customWidth="1"/>
    <col min="8450" max="8450" width="42.28515625" style="1" customWidth="1"/>
    <col min="8451" max="8451" width="4.85546875" style="1" customWidth="1"/>
    <col min="8452" max="8452" width="7.140625" style="1" customWidth="1"/>
    <col min="8453" max="8454" width="14.85546875" style="1" customWidth="1"/>
    <col min="8455" max="8704" width="11.42578125" style="1"/>
    <col min="8705" max="8705" width="7.5703125" style="1" bestFit="1" customWidth="1"/>
    <col min="8706" max="8706" width="42.28515625" style="1" customWidth="1"/>
    <col min="8707" max="8707" width="4.85546875" style="1" customWidth="1"/>
    <col min="8708" max="8708" width="7.140625" style="1" customWidth="1"/>
    <col min="8709" max="8710" width="14.85546875" style="1" customWidth="1"/>
    <col min="8711" max="8960" width="11.42578125" style="1"/>
    <col min="8961" max="8961" width="7.5703125" style="1" bestFit="1" customWidth="1"/>
    <col min="8962" max="8962" width="42.28515625" style="1" customWidth="1"/>
    <col min="8963" max="8963" width="4.85546875" style="1" customWidth="1"/>
    <col min="8964" max="8964" width="7.140625" style="1" customWidth="1"/>
    <col min="8965" max="8966" width="14.85546875" style="1" customWidth="1"/>
    <col min="8967" max="9216" width="11.42578125" style="1"/>
    <col min="9217" max="9217" width="7.5703125" style="1" bestFit="1" customWidth="1"/>
    <col min="9218" max="9218" width="42.28515625" style="1" customWidth="1"/>
    <col min="9219" max="9219" width="4.85546875" style="1" customWidth="1"/>
    <col min="9220" max="9220" width="7.140625" style="1" customWidth="1"/>
    <col min="9221" max="9222" width="14.85546875" style="1" customWidth="1"/>
    <col min="9223" max="9472" width="11.42578125" style="1"/>
    <col min="9473" max="9473" width="7.5703125" style="1" bestFit="1" customWidth="1"/>
    <col min="9474" max="9474" width="42.28515625" style="1" customWidth="1"/>
    <col min="9475" max="9475" width="4.85546875" style="1" customWidth="1"/>
    <col min="9476" max="9476" width="7.140625" style="1" customWidth="1"/>
    <col min="9477" max="9478" width="14.85546875" style="1" customWidth="1"/>
    <col min="9479" max="9728" width="11.42578125" style="1"/>
    <col min="9729" max="9729" width="7.5703125" style="1" bestFit="1" customWidth="1"/>
    <col min="9730" max="9730" width="42.28515625" style="1" customWidth="1"/>
    <col min="9731" max="9731" width="4.85546875" style="1" customWidth="1"/>
    <col min="9732" max="9732" width="7.140625" style="1" customWidth="1"/>
    <col min="9733" max="9734" width="14.85546875" style="1" customWidth="1"/>
    <col min="9735" max="9984" width="11.42578125" style="1"/>
    <col min="9985" max="9985" width="7.5703125" style="1" bestFit="1" customWidth="1"/>
    <col min="9986" max="9986" width="42.28515625" style="1" customWidth="1"/>
    <col min="9987" max="9987" width="4.85546875" style="1" customWidth="1"/>
    <col min="9988" max="9988" width="7.140625" style="1" customWidth="1"/>
    <col min="9989" max="9990" width="14.85546875" style="1" customWidth="1"/>
    <col min="9991" max="10240" width="11.42578125" style="1"/>
    <col min="10241" max="10241" width="7.5703125" style="1" bestFit="1" customWidth="1"/>
    <col min="10242" max="10242" width="42.28515625" style="1" customWidth="1"/>
    <col min="10243" max="10243" width="4.85546875" style="1" customWidth="1"/>
    <col min="10244" max="10244" width="7.140625" style="1" customWidth="1"/>
    <col min="10245" max="10246" width="14.85546875" style="1" customWidth="1"/>
    <col min="10247" max="10496" width="11.42578125" style="1"/>
    <col min="10497" max="10497" width="7.5703125" style="1" bestFit="1" customWidth="1"/>
    <col min="10498" max="10498" width="42.28515625" style="1" customWidth="1"/>
    <col min="10499" max="10499" width="4.85546875" style="1" customWidth="1"/>
    <col min="10500" max="10500" width="7.140625" style="1" customWidth="1"/>
    <col min="10501" max="10502" width="14.85546875" style="1" customWidth="1"/>
    <col min="10503" max="10752" width="11.42578125" style="1"/>
    <col min="10753" max="10753" width="7.5703125" style="1" bestFit="1" customWidth="1"/>
    <col min="10754" max="10754" width="42.28515625" style="1" customWidth="1"/>
    <col min="10755" max="10755" width="4.85546875" style="1" customWidth="1"/>
    <col min="10756" max="10756" width="7.140625" style="1" customWidth="1"/>
    <col min="10757" max="10758" width="14.85546875" style="1" customWidth="1"/>
    <col min="10759" max="11008" width="11.42578125" style="1"/>
    <col min="11009" max="11009" width="7.5703125" style="1" bestFit="1" customWidth="1"/>
    <col min="11010" max="11010" width="42.28515625" style="1" customWidth="1"/>
    <col min="11011" max="11011" width="4.85546875" style="1" customWidth="1"/>
    <col min="11012" max="11012" width="7.140625" style="1" customWidth="1"/>
    <col min="11013" max="11014" width="14.85546875" style="1" customWidth="1"/>
    <col min="11015" max="11264" width="11.42578125" style="1"/>
    <col min="11265" max="11265" width="7.5703125" style="1" bestFit="1" customWidth="1"/>
    <col min="11266" max="11266" width="42.28515625" style="1" customWidth="1"/>
    <col min="11267" max="11267" width="4.85546875" style="1" customWidth="1"/>
    <col min="11268" max="11268" width="7.140625" style="1" customWidth="1"/>
    <col min="11269" max="11270" width="14.85546875" style="1" customWidth="1"/>
    <col min="11271" max="11520" width="11.42578125" style="1"/>
    <col min="11521" max="11521" width="7.5703125" style="1" bestFit="1" customWidth="1"/>
    <col min="11522" max="11522" width="42.28515625" style="1" customWidth="1"/>
    <col min="11523" max="11523" width="4.85546875" style="1" customWidth="1"/>
    <col min="11524" max="11524" width="7.140625" style="1" customWidth="1"/>
    <col min="11525" max="11526" width="14.85546875" style="1" customWidth="1"/>
    <col min="11527" max="11776" width="11.42578125" style="1"/>
    <col min="11777" max="11777" width="7.5703125" style="1" bestFit="1" customWidth="1"/>
    <col min="11778" max="11778" width="42.28515625" style="1" customWidth="1"/>
    <col min="11779" max="11779" width="4.85546875" style="1" customWidth="1"/>
    <col min="11780" max="11780" width="7.140625" style="1" customWidth="1"/>
    <col min="11781" max="11782" width="14.85546875" style="1" customWidth="1"/>
    <col min="11783" max="12032" width="11.42578125" style="1"/>
    <col min="12033" max="12033" width="7.5703125" style="1" bestFit="1" customWidth="1"/>
    <col min="12034" max="12034" width="42.28515625" style="1" customWidth="1"/>
    <col min="12035" max="12035" width="4.85546875" style="1" customWidth="1"/>
    <col min="12036" max="12036" width="7.140625" style="1" customWidth="1"/>
    <col min="12037" max="12038" width="14.85546875" style="1" customWidth="1"/>
    <col min="12039" max="12288" width="11.42578125" style="1"/>
    <col min="12289" max="12289" width="7.5703125" style="1" bestFit="1" customWidth="1"/>
    <col min="12290" max="12290" width="42.28515625" style="1" customWidth="1"/>
    <col min="12291" max="12291" width="4.85546875" style="1" customWidth="1"/>
    <col min="12292" max="12292" width="7.140625" style="1" customWidth="1"/>
    <col min="12293" max="12294" width="14.85546875" style="1" customWidth="1"/>
    <col min="12295" max="12544" width="11.42578125" style="1"/>
    <col min="12545" max="12545" width="7.5703125" style="1" bestFit="1" customWidth="1"/>
    <col min="12546" max="12546" width="42.28515625" style="1" customWidth="1"/>
    <col min="12547" max="12547" width="4.85546875" style="1" customWidth="1"/>
    <col min="12548" max="12548" width="7.140625" style="1" customWidth="1"/>
    <col min="12549" max="12550" width="14.85546875" style="1" customWidth="1"/>
    <col min="12551" max="12800" width="11.42578125" style="1"/>
    <col min="12801" max="12801" width="7.5703125" style="1" bestFit="1" customWidth="1"/>
    <col min="12802" max="12802" width="42.28515625" style="1" customWidth="1"/>
    <col min="12803" max="12803" width="4.85546875" style="1" customWidth="1"/>
    <col min="12804" max="12804" width="7.140625" style="1" customWidth="1"/>
    <col min="12805" max="12806" width="14.85546875" style="1" customWidth="1"/>
    <col min="12807" max="13056" width="11.42578125" style="1"/>
    <col min="13057" max="13057" width="7.5703125" style="1" bestFit="1" customWidth="1"/>
    <col min="13058" max="13058" width="42.28515625" style="1" customWidth="1"/>
    <col min="13059" max="13059" width="4.85546875" style="1" customWidth="1"/>
    <col min="13060" max="13060" width="7.140625" style="1" customWidth="1"/>
    <col min="13061" max="13062" width="14.85546875" style="1" customWidth="1"/>
    <col min="13063" max="13312" width="11.42578125" style="1"/>
    <col min="13313" max="13313" width="7.5703125" style="1" bestFit="1" customWidth="1"/>
    <col min="13314" max="13314" width="42.28515625" style="1" customWidth="1"/>
    <col min="13315" max="13315" width="4.85546875" style="1" customWidth="1"/>
    <col min="13316" max="13316" width="7.140625" style="1" customWidth="1"/>
    <col min="13317" max="13318" width="14.85546875" style="1" customWidth="1"/>
    <col min="13319" max="13568" width="11.42578125" style="1"/>
    <col min="13569" max="13569" width="7.5703125" style="1" bestFit="1" customWidth="1"/>
    <col min="13570" max="13570" width="42.28515625" style="1" customWidth="1"/>
    <col min="13571" max="13571" width="4.85546875" style="1" customWidth="1"/>
    <col min="13572" max="13572" width="7.140625" style="1" customWidth="1"/>
    <col min="13573" max="13574" width="14.85546875" style="1" customWidth="1"/>
    <col min="13575" max="13824" width="11.42578125" style="1"/>
    <col min="13825" max="13825" width="7.5703125" style="1" bestFit="1" customWidth="1"/>
    <col min="13826" max="13826" width="42.28515625" style="1" customWidth="1"/>
    <col min="13827" max="13827" width="4.85546875" style="1" customWidth="1"/>
    <col min="13828" max="13828" width="7.140625" style="1" customWidth="1"/>
    <col min="13829" max="13830" width="14.85546875" style="1" customWidth="1"/>
    <col min="13831" max="14080" width="11.42578125" style="1"/>
    <col min="14081" max="14081" width="7.5703125" style="1" bestFit="1" customWidth="1"/>
    <col min="14082" max="14082" width="42.28515625" style="1" customWidth="1"/>
    <col min="14083" max="14083" width="4.85546875" style="1" customWidth="1"/>
    <col min="14084" max="14084" width="7.140625" style="1" customWidth="1"/>
    <col min="14085" max="14086" width="14.85546875" style="1" customWidth="1"/>
    <col min="14087" max="14336" width="11.42578125" style="1"/>
    <col min="14337" max="14337" width="7.5703125" style="1" bestFit="1" customWidth="1"/>
    <col min="14338" max="14338" width="42.28515625" style="1" customWidth="1"/>
    <col min="14339" max="14339" width="4.85546875" style="1" customWidth="1"/>
    <col min="14340" max="14340" width="7.140625" style="1" customWidth="1"/>
    <col min="14341" max="14342" width="14.85546875" style="1" customWidth="1"/>
    <col min="14343" max="14592" width="11.42578125" style="1"/>
    <col min="14593" max="14593" width="7.5703125" style="1" bestFit="1" customWidth="1"/>
    <col min="14594" max="14594" width="42.28515625" style="1" customWidth="1"/>
    <col min="14595" max="14595" width="4.85546875" style="1" customWidth="1"/>
    <col min="14596" max="14596" width="7.140625" style="1" customWidth="1"/>
    <col min="14597" max="14598" width="14.85546875" style="1" customWidth="1"/>
    <col min="14599" max="14848" width="11.42578125" style="1"/>
    <col min="14849" max="14849" width="7.5703125" style="1" bestFit="1" customWidth="1"/>
    <col min="14850" max="14850" width="42.28515625" style="1" customWidth="1"/>
    <col min="14851" max="14851" width="4.85546875" style="1" customWidth="1"/>
    <col min="14852" max="14852" width="7.140625" style="1" customWidth="1"/>
    <col min="14853" max="14854" width="14.85546875" style="1" customWidth="1"/>
    <col min="14855" max="15104" width="11.42578125" style="1"/>
    <col min="15105" max="15105" width="7.5703125" style="1" bestFit="1" customWidth="1"/>
    <col min="15106" max="15106" width="42.28515625" style="1" customWidth="1"/>
    <col min="15107" max="15107" width="4.85546875" style="1" customWidth="1"/>
    <col min="15108" max="15108" width="7.140625" style="1" customWidth="1"/>
    <col min="15109" max="15110" width="14.85546875" style="1" customWidth="1"/>
    <col min="15111" max="15360" width="11.42578125" style="1"/>
    <col min="15361" max="15361" width="7.5703125" style="1" bestFit="1" customWidth="1"/>
    <col min="15362" max="15362" width="42.28515625" style="1" customWidth="1"/>
    <col min="15363" max="15363" width="4.85546875" style="1" customWidth="1"/>
    <col min="15364" max="15364" width="7.140625" style="1" customWidth="1"/>
    <col min="15365" max="15366" width="14.85546875" style="1" customWidth="1"/>
    <col min="15367" max="15616" width="11.42578125" style="1"/>
    <col min="15617" max="15617" width="7.5703125" style="1" bestFit="1" customWidth="1"/>
    <col min="15618" max="15618" width="42.28515625" style="1" customWidth="1"/>
    <col min="15619" max="15619" width="4.85546875" style="1" customWidth="1"/>
    <col min="15620" max="15620" width="7.140625" style="1" customWidth="1"/>
    <col min="15621" max="15622" width="14.85546875" style="1" customWidth="1"/>
    <col min="15623" max="15872" width="11.42578125" style="1"/>
    <col min="15873" max="15873" width="7.5703125" style="1" bestFit="1" customWidth="1"/>
    <col min="15874" max="15874" width="42.28515625" style="1" customWidth="1"/>
    <col min="15875" max="15875" width="4.85546875" style="1" customWidth="1"/>
    <col min="15876" max="15876" width="7.140625" style="1" customWidth="1"/>
    <col min="15877" max="15878" width="14.85546875" style="1" customWidth="1"/>
    <col min="15879" max="16128" width="11.42578125" style="1"/>
    <col min="16129" max="16129" width="7.5703125" style="1" bestFit="1" customWidth="1"/>
    <col min="16130" max="16130" width="42.28515625" style="1" customWidth="1"/>
    <col min="16131" max="16131" width="4.85546875" style="1" customWidth="1"/>
    <col min="16132" max="16132" width="7.140625" style="1" customWidth="1"/>
    <col min="16133" max="16134" width="14.85546875" style="1" customWidth="1"/>
    <col min="16135" max="16384" width="11.42578125" style="1"/>
  </cols>
  <sheetData>
    <row r="1" spans="1:256" s="129" customFormat="1" ht="38.25" customHeight="1">
      <c r="A1" s="127" t="s">
        <v>0</v>
      </c>
      <c r="B1" s="128" t="s">
        <v>1</v>
      </c>
      <c r="C1" s="128" t="s">
        <v>2</v>
      </c>
      <c r="D1" s="128" t="s">
        <v>3</v>
      </c>
      <c r="E1" s="128" t="s">
        <v>4</v>
      </c>
      <c r="F1" s="128" t="s">
        <v>5</v>
      </c>
    </row>
    <row r="2" spans="1:256">
      <c r="A2" s="2"/>
      <c r="B2" s="3"/>
      <c r="C2" s="4"/>
      <c r="D2" s="35"/>
      <c r="E2" s="38"/>
      <c r="F2" s="5"/>
    </row>
    <row r="3" spans="1:256" s="8" customFormat="1" ht="21.75" customHeight="1">
      <c r="A3" s="6" t="s">
        <v>103</v>
      </c>
      <c r="B3" s="51"/>
      <c r="C3" s="52"/>
      <c r="D3" s="53"/>
      <c r="E3" s="54"/>
      <c r="F3" s="5" t="str">
        <f>IF(D3="","",ROUND(D3*E3,1))</f>
        <v/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</row>
    <row r="4" spans="1:256" s="8" customFormat="1" ht="21.75" customHeight="1">
      <c r="A4" s="6"/>
      <c r="B4" s="51"/>
      <c r="C4" s="52"/>
      <c r="D4" s="53"/>
      <c r="E4" s="54"/>
      <c r="F4" s="5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s="85" customFormat="1" ht="15">
      <c r="A5" s="80">
        <v>1</v>
      </c>
      <c r="B5" s="81" t="s">
        <v>63</v>
      </c>
      <c r="C5" s="82"/>
      <c r="D5" s="83"/>
      <c r="E5" s="84"/>
      <c r="F5" s="5"/>
    </row>
    <row r="6" spans="1:256">
      <c r="A6" s="9"/>
      <c r="B6" s="3"/>
      <c r="C6" s="4"/>
      <c r="D6" s="35"/>
      <c r="E6" s="38"/>
      <c r="F6" s="5" t="str">
        <f t="shared" ref="F6" si="0">IF(D6="","",ROUND(D6*E6,1))</f>
        <v/>
      </c>
    </row>
    <row r="7" spans="1:256">
      <c r="A7" s="9"/>
      <c r="B7" s="3" t="s">
        <v>64</v>
      </c>
      <c r="C7" s="4" t="s">
        <v>7</v>
      </c>
      <c r="D7" s="35"/>
      <c r="E7" s="38"/>
      <c r="F7" s="5" t="str">
        <f>IF(D7="","",ROUND(D7*E7,1))</f>
        <v/>
      </c>
      <c r="G7" s="86"/>
    </row>
    <row r="8" spans="1:256">
      <c r="A8" s="10"/>
      <c r="B8" s="3"/>
      <c r="C8" s="4"/>
      <c r="D8" s="35"/>
      <c r="E8" s="38"/>
      <c r="F8" s="5"/>
    </row>
    <row r="9" spans="1:256">
      <c r="A9" s="10"/>
      <c r="B9" s="3"/>
      <c r="C9" s="14"/>
      <c r="D9" s="45"/>
      <c r="E9" s="39"/>
      <c r="F9" s="15"/>
    </row>
    <row r="10" spans="1:256">
      <c r="A10" s="10"/>
      <c r="B10" s="16" t="s">
        <v>65</v>
      </c>
      <c r="C10" s="17"/>
      <c r="D10" s="46"/>
      <c r="E10" s="40"/>
      <c r="F10" s="34">
        <f>SUM(F7)</f>
        <v>0</v>
      </c>
    </row>
    <row r="11" spans="1:256">
      <c r="A11" s="10"/>
      <c r="B11" s="3"/>
      <c r="C11" s="19"/>
      <c r="D11" s="47"/>
      <c r="E11" s="41"/>
      <c r="F11" s="20"/>
    </row>
    <row r="12" spans="1:256">
      <c r="A12" s="9"/>
      <c r="B12" s="3"/>
      <c r="C12" s="4"/>
      <c r="D12" s="35"/>
      <c r="E12" s="38"/>
      <c r="F12" s="5" t="str">
        <f>IF(D12="","",ROUND(D12*E12,1))</f>
        <v/>
      </c>
    </row>
    <row r="13" spans="1:256" s="85" customFormat="1" ht="15">
      <c r="A13" s="80">
        <v>2</v>
      </c>
      <c r="B13" s="87" t="s">
        <v>66</v>
      </c>
      <c r="C13" s="82" t="s">
        <v>6</v>
      </c>
      <c r="D13" s="83"/>
      <c r="E13" s="84"/>
      <c r="F13" s="5"/>
    </row>
    <row r="14" spans="1:256">
      <c r="A14" s="9"/>
      <c r="B14" s="3"/>
      <c r="C14" s="4"/>
      <c r="D14" s="35"/>
      <c r="E14" s="38"/>
      <c r="F14" s="5" t="str">
        <f>IF(D14="","",ROUND(D14*E14,1))</f>
        <v/>
      </c>
    </row>
    <row r="15" spans="1:256" s="85" customFormat="1" ht="30">
      <c r="A15" s="80">
        <v>3</v>
      </c>
      <c r="B15" s="87" t="s">
        <v>67</v>
      </c>
      <c r="C15" s="82" t="s">
        <v>6</v>
      </c>
      <c r="D15" s="83"/>
      <c r="E15" s="84"/>
      <c r="F15" s="5"/>
    </row>
    <row r="16" spans="1:256">
      <c r="A16" s="9"/>
      <c r="B16" s="3"/>
      <c r="C16" s="4"/>
      <c r="D16" s="35"/>
      <c r="E16" s="38"/>
      <c r="F16" s="5" t="str">
        <f>IF(D16="","",ROUND(D16*E16,1))</f>
        <v/>
      </c>
    </row>
    <row r="17" spans="1:6" s="85" customFormat="1" ht="30">
      <c r="A17" s="80">
        <v>4</v>
      </c>
      <c r="B17" s="87" t="s">
        <v>68</v>
      </c>
      <c r="C17" s="82" t="s">
        <v>6</v>
      </c>
      <c r="D17" s="83"/>
      <c r="E17" s="84"/>
      <c r="F17" s="5"/>
    </row>
    <row r="18" spans="1:6">
      <c r="A18" s="10"/>
      <c r="B18" s="3"/>
      <c r="C18" s="4"/>
      <c r="D18" s="35"/>
      <c r="E18" s="38"/>
      <c r="F18" s="5"/>
    </row>
    <row r="19" spans="1:6" s="85" customFormat="1" ht="15">
      <c r="A19" s="80">
        <v>5</v>
      </c>
      <c r="B19" s="87" t="s">
        <v>69</v>
      </c>
      <c r="C19" s="82" t="s">
        <v>6</v>
      </c>
      <c r="D19" s="83"/>
      <c r="E19" s="84"/>
      <c r="F19" s="5"/>
    </row>
    <row r="20" spans="1:6">
      <c r="A20" s="10"/>
      <c r="B20" s="3"/>
      <c r="C20" s="4"/>
      <c r="D20" s="35"/>
      <c r="E20" s="38"/>
      <c r="F20" s="5"/>
    </row>
    <row r="21" spans="1:6" s="85" customFormat="1" ht="15">
      <c r="A21" s="80">
        <v>6</v>
      </c>
      <c r="B21" s="81" t="s">
        <v>70</v>
      </c>
      <c r="C21" s="82"/>
      <c r="D21" s="83"/>
      <c r="E21" s="84"/>
      <c r="F21" s="5"/>
    </row>
    <row r="22" spans="1:6">
      <c r="A22" s="10"/>
      <c r="B22" s="3"/>
      <c r="C22" s="4"/>
      <c r="D22" s="35"/>
      <c r="E22" s="38"/>
      <c r="F22" s="5"/>
    </row>
    <row r="23" spans="1:6" s="85" customFormat="1" ht="15">
      <c r="A23" s="9" t="s">
        <v>71</v>
      </c>
      <c r="B23" s="11" t="s">
        <v>72</v>
      </c>
      <c r="C23" s="82"/>
      <c r="D23" s="83"/>
      <c r="E23" s="84"/>
      <c r="F23" s="5"/>
    </row>
    <row r="24" spans="1:6">
      <c r="A24" s="10"/>
      <c r="B24" s="3"/>
      <c r="C24" s="4"/>
      <c r="D24" s="35"/>
      <c r="E24" s="38"/>
      <c r="F24" s="5"/>
    </row>
    <row r="25" spans="1:6">
      <c r="A25" s="9"/>
      <c r="B25" s="3" t="s">
        <v>73</v>
      </c>
      <c r="C25" s="4" t="s">
        <v>6</v>
      </c>
      <c r="D25" s="35"/>
      <c r="E25" s="38"/>
      <c r="F25" s="5"/>
    </row>
    <row r="26" spans="1:6">
      <c r="A26" s="10"/>
      <c r="B26" s="3"/>
      <c r="C26" s="4"/>
      <c r="D26" s="35"/>
      <c r="E26" s="38"/>
      <c r="F26" s="5"/>
    </row>
    <row r="27" spans="1:6">
      <c r="A27" s="10"/>
      <c r="B27" s="3"/>
      <c r="C27" s="14"/>
      <c r="D27" s="45"/>
      <c r="E27" s="39"/>
      <c r="F27" s="15"/>
    </row>
    <row r="28" spans="1:6">
      <c r="A28" s="10"/>
      <c r="B28" s="16" t="s">
        <v>74</v>
      </c>
      <c r="C28" s="17"/>
      <c r="D28" s="46"/>
      <c r="E28" s="40"/>
      <c r="F28" s="34">
        <f>SUM(F25:F27)</f>
        <v>0</v>
      </c>
    </row>
    <row r="29" spans="1:6">
      <c r="A29" s="10"/>
      <c r="B29" s="3"/>
      <c r="C29" s="19"/>
      <c r="D29" s="47"/>
      <c r="E29" s="41"/>
      <c r="F29" s="20"/>
    </row>
    <row r="30" spans="1:6">
      <c r="A30" s="10"/>
      <c r="B30" s="3"/>
      <c r="C30" s="77"/>
      <c r="D30" s="78"/>
      <c r="E30" s="79"/>
      <c r="F30" s="18"/>
    </row>
    <row r="31" spans="1:6" s="7" customFormat="1">
      <c r="A31" s="9">
        <v>6.2</v>
      </c>
      <c r="B31" s="11" t="s">
        <v>94</v>
      </c>
      <c r="C31" s="4"/>
      <c r="D31" s="53"/>
      <c r="E31" s="54"/>
      <c r="F31" s="33" t="str">
        <f t="shared" ref="F31" si="1">IF(D31="","",ROUND(D31*E31,1))</f>
        <v/>
      </c>
    </row>
    <row r="32" spans="1:6">
      <c r="A32" s="10"/>
      <c r="B32" s="3"/>
      <c r="C32" s="4"/>
      <c r="D32" s="35"/>
      <c r="E32" s="38"/>
      <c r="F32" s="5"/>
    </row>
    <row r="33" spans="1:256" s="7" customFormat="1">
      <c r="A33" s="10" t="s">
        <v>75</v>
      </c>
      <c r="B33" s="3" t="s">
        <v>73</v>
      </c>
      <c r="C33" s="4" t="s">
        <v>7</v>
      </c>
      <c r="D33" s="53"/>
      <c r="E33" s="54"/>
      <c r="F33" s="33" t="str">
        <f t="shared" ref="F33" si="2">IF(D33="","",ROUND(D33*E33,1))</f>
        <v/>
      </c>
    </row>
    <row r="34" spans="1:256">
      <c r="A34" s="10"/>
      <c r="B34" s="3"/>
      <c r="C34" s="4"/>
      <c r="D34" s="35"/>
      <c r="E34" s="38"/>
      <c r="F34" s="5"/>
    </row>
    <row r="35" spans="1:256">
      <c r="A35" s="10"/>
      <c r="B35" s="3"/>
      <c r="C35" s="4"/>
      <c r="D35" s="35"/>
      <c r="E35" s="38"/>
      <c r="F35" s="5"/>
    </row>
    <row r="36" spans="1:256">
      <c r="A36" s="10"/>
      <c r="B36" s="3"/>
      <c r="C36" s="14"/>
      <c r="D36" s="45"/>
      <c r="E36" s="39"/>
      <c r="F36" s="15"/>
    </row>
    <row r="37" spans="1:256">
      <c r="A37" s="10"/>
      <c r="B37" s="16" t="s">
        <v>87</v>
      </c>
      <c r="C37" s="17"/>
      <c r="D37" s="46"/>
      <c r="E37" s="40"/>
      <c r="F37" s="34">
        <f>SUM(F31:F36)</f>
        <v>0</v>
      </c>
    </row>
    <row r="38" spans="1:256">
      <c r="A38" s="10"/>
      <c r="B38" s="3"/>
      <c r="C38" s="19"/>
      <c r="D38" s="47"/>
      <c r="E38" s="41"/>
      <c r="F38" s="20"/>
    </row>
    <row r="39" spans="1:256" s="8" customFormat="1" ht="21.75" customHeight="1">
      <c r="A39" s="6"/>
      <c r="B39" s="51"/>
      <c r="C39" s="52"/>
      <c r="D39" s="53"/>
      <c r="E39" s="54"/>
      <c r="F39" s="5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  <c r="IR39" s="7"/>
      <c r="IS39" s="7"/>
      <c r="IT39" s="7"/>
      <c r="IU39" s="7"/>
      <c r="IV39" s="7"/>
    </row>
    <row r="40" spans="1:256" s="7" customFormat="1">
      <c r="A40" s="9">
        <v>6.3</v>
      </c>
      <c r="B40" s="11" t="s">
        <v>40</v>
      </c>
      <c r="C40" s="4"/>
      <c r="D40" s="53"/>
      <c r="E40" s="54"/>
      <c r="F40" s="33" t="str">
        <f t="shared" ref="F40:F56" si="3">IF(D40="","",ROUND(D40*E40,1))</f>
        <v/>
      </c>
    </row>
    <row r="41" spans="1:256">
      <c r="A41" s="10"/>
      <c r="B41" s="3"/>
      <c r="C41" s="4"/>
      <c r="D41" s="35"/>
      <c r="E41" s="38"/>
      <c r="F41" s="5"/>
    </row>
    <row r="42" spans="1:256" s="7" customFormat="1">
      <c r="A42" s="10" t="s">
        <v>77</v>
      </c>
      <c r="B42" s="58" t="s">
        <v>43</v>
      </c>
      <c r="C42" s="4"/>
      <c r="D42" s="53"/>
      <c r="E42" s="54"/>
      <c r="F42" s="33" t="str">
        <f t="shared" si="3"/>
        <v/>
      </c>
    </row>
    <row r="43" spans="1:256">
      <c r="A43" s="10"/>
      <c r="B43" s="3"/>
      <c r="C43" s="4"/>
      <c r="D43" s="35"/>
      <c r="E43" s="38"/>
      <c r="F43" s="5"/>
    </row>
    <row r="44" spans="1:256">
      <c r="A44" s="10"/>
      <c r="B44" s="13" t="s">
        <v>36</v>
      </c>
      <c r="C44" s="4" t="s">
        <v>7</v>
      </c>
      <c r="D44" s="35"/>
      <c r="E44" s="38"/>
      <c r="F44" s="33" t="str">
        <f t="shared" ref="F44:F48" si="4">IF(D44="","",ROUND(D44*E44,1))</f>
        <v/>
      </c>
    </row>
    <row r="45" spans="1:256" s="7" customFormat="1">
      <c r="A45" s="9"/>
      <c r="B45" s="58"/>
      <c r="C45" s="4"/>
      <c r="D45" s="53"/>
      <c r="E45" s="54"/>
      <c r="F45" s="33" t="str">
        <f t="shared" si="4"/>
        <v/>
      </c>
    </row>
    <row r="46" spans="1:256" s="7" customFormat="1">
      <c r="A46" s="10" t="s">
        <v>78</v>
      </c>
      <c r="B46" s="58" t="s">
        <v>44</v>
      </c>
      <c r="C46" s="4"/>
      <c r="D46" s="53"/>
      <c r="E46" s="54"/>
      <c r="F46" s="33" t="str">
        <f t="shared" si="4"/>
        <v/>
      </c>
    </row>
    <row r="47" spans="1:256" s="7" customFormat="1">
      <c r="A47" s="66"/>
      <c r="B47" s="67"/>
      <c r="C47" s="4"/>
      <c r="D47" s="53"/>
      <c r="E47" s="54"/>
      <c r="F47" s="33" t="str">
        <f t="shared" si="4"/>
        <v/>
      </c>
    </row>
    <row r="48" spans="1:256" s="7" customFormat="1">
      <c r="A48" s="66"/>
      <c r="B48" s="67" t="s">
        <v>45</v>
      </c>
      <c r="C48" s="4"/>
      <c r="D48" s="53"/>
      <c r="E48" s="54"/>
      <c r="F48" s="33" t="str">
        <f t="shared" si="4"/>
        <v/>
      </c>
    </row>
    <row r="49" spans="1:6" s="7" customFormat="1">
      <c r="A49" s="66"/>
      <c r="B49" s="59" t="s">
        <v>15</v>
      </c>
      <c r="C49" s="4" t="s">
        <v>8</v>
      </c>
      <c r="D49" s="53"/>
      <c r="E49" s="54"/>
      <c r="F49" s="33" t="str">
        <f>IF(D49="","",ROUND(D49*E49,1))</f>
        <v/>
      </c>
    </row>
    <row r="50" spans="1:6" s="7" customFormat="1">
      <c r="A50" s="66"/>
      <c r="B50" s="59" t="s">
        <v>15</v>
      </c>
      <c r="C50" s="4" t="s">
        <v>8</v>
      </c>
      <c r="D50" s="53"/>
      <c r="E50" s="54"/>
      <c r="F50" s="33" t="str">
        <f t="shared" si="3"/>
        <v/>
      </c>
    </row>
    <row r="51" spans="1:6" s="7" customFormat="1">
      <c r="A51" s="66"/>
      <c r="B51" s="67"/>
      <c r="C51" s="4"/>
      <c r="D51" s="53"/>
      <c r="E51" s="54"/>
      <c r="F51" s="33" t="str">
        <f t="shared" si="3"/>
        <v/>
      </c>
    </row>
    <row r="52" spans="1:6" s="7" customFormat="1">
      <c r="A52" s="66"/>
      <c r="B52" s="67" t="s">
        <v>46</v>
      </c>
      <c r="C52" s="4" t="s">
        <v>6</v>
      </c>
      <c r="D52" s="53"/>
      <c r="E52" s="54"/>
      <c r="F52" s="33" t="str">
        <f t="shared" si="3"/>
        <v/>
      </c>
    </row>
    <row r="53" spans="1:6" s="7" customFormat="1">
      <c r="A53" s="9"/>
      <c r="B53" s="58"/>
      <c r="C53" s="4"/>
      <c r="D53" s="53"/>
      <c r="E53" s="54"/>
      <c r="F53" s="33" t="str">
        <f t="shared" si="3"/>
        <v/>
      </c>
    </row>
    <row r="54" spans="1:6" s="7" customFormat="1">
      <c r="A54" s="10" t="s">
        <v>79</v>
      </c>
      <c r="B54" s="58" t="s">
        <v>76</v>
      </c>
      <c r="C54" s="4"/>
      <c r="D54" s="53"/>
      <c r="E54" s="54"/>
      <c r="F54" s="33" t="str">
        <f t="shared" si="3"/>
        <v/>
      </c>
    </row>
    <row r="55" spans="1:6" s="7" customFormat="1">
      <c r="A55" s="9"/>
      <c r="B55" s="58" t="s">
        <v>47</v>
      </c>
      <c r="C55" s="4"/>
      <c r="D55" s="53"/>
      <c r="E55" s="54"/>
      <c r="F55" s="33" t="str">
        <f t="shared" si="3"/>
        <v/>
      </c>
    </row>
    <row r="56" spans="1:6" s="7" customFormat="1">
      <c r="A56" s="9"/>
      <c r="B56" s="58" t="s">
        <v>48</v>
      </c>
      <c r="C56" s="4" t="s">
        <v>2</v>
      </c>
      <c r="D56" s="53"/>
      <c r="E56" s="54"/>
      <c r="F56" s="33" t="str">
        <f t="shared" si="3"/>
        <v/>
      </c>
    </row>
    <row r="57" spans="1:6" s="7" customFormat="1">
      <c r="A57" s="9"/>
      <c r="B57" s="58" t="s">
        <v>49</v>
      </c>
      <c r="C57" s="4"/>
      <c r="D57" s="53"/>
      <c r="E57" s="54"/>
      <c r="F57" s="33"/>
    </row>
    <row r="58" spans="1:6" s="7" customFormat="1">
      <c r="A58" s="9"/>
      <c r="B58" s="58"/>
      <c r="C58" s="4"/>
      <c r="D58" s="53"/>
      <c r="E58" s="54"/>
      <c r="F58" s="33" t="str">
        <f t="shared" ref="F58:F62" si="5">IF(D58="","",ROUND(D58*E58,1))</f>
        <v/>
      </c>
    </row>
    <row r="59" spans="1:6" s="7" customFormat="1">
      <c r="A59" s="9"/>
      <c r="B59" s="58"/>
      <c r="C59" s="4"/>
      <c r="D59" s="53"/>
      <c r="E59" s="54"/>
      <c r="F59" s="33" t="str">
        <f t="shared" si="5"/>
        <v/>
      </c>
    </row>
    <row r="60" spans="1:6" s="7" customFormat="1">
      <c r="A60" s="10" t="s">
        <v>80</v>
      </c>
      <c r="B60" s="58" t="s">
        <v>50</v>
      </c>
      <c r="C60" s="4"/>
      <c r="D60" s="53"/>
      <c r="E60" s="54"/>
      <c r="F60" s="33" t="str">
        <f t="shared" si="5"/>
        <v/>
      </c>
    </row>
    <row r="61" spans="1:6" s="7" customFormat="1">
      <c r="A61" s="9"/>
      <c r="B61" s="58"/>
      <c r="C61" s="4"/>
      <c r="D61" s="53"/>
      <c r="E61" s="54"/>
      <c r="F61" s="33" t="str">
        <f t="shared" si="5"/>
        <v/>
      </c>
    </row>
    <row r="62" spans="1:6" s="7" customFormat="1">
      <c r="A62" s="9"/>
      <c r="B62" s="58" t="s">
        <v>51</v>
      </c>
      <c r="C62" s="4" t="s">
        <v>2</v>
      </c>
      <c r="D62" s="53"/>
      <c r="E62" s="54"/>
      <c r="F62" s="33" t="str">
        <f t="shared" si="5"/>
        <v/>
      </c>
    </row>
    <row r="63" spans="1:6" s="7" customFormat="1">
      <c r="A63" s="9"/>
      <c r="B63" s="58"/>
      <c r="C63" s="4"/>
      <c r="D63" s="53"/>
      <c r="E63" s="54"/>
      <c r="F63" s="33"/>
    </row>
    <row r="64" spans="1:6">
      <c r="A64" s="9"/>
      <c r="B64" s="3" t="s">
        <v>52</v>
      </c>
      <c r="C64" s="4" t="s">
        <v>2</v>
      </c>
      <c r="D64" s="35"/>
      <c r="E64" s="38"/>
      <c r="F64" s="68" t="str">
        <f t="shared" ref="F64:F68" si="6">IF(D64="","",ROUND(D64*E64,1))</f>
        <v/>
      </c>
    </row>
    <row r="65" spans="1:9" s="7" customFormat="1">
      <c r="A65" s="9"/>
      <c r="B65" s="58"/>
      <c r="C65" s="4"/>
      <c r="D65" s="53"/>
      <c r="E65" s="54"/>
      <c r="F65" s="33" t="str">
        <f t="shared" si="6"/>
        <v/>
      </c>
    </row>
    <row r="66" spans="1:9" s="7" customFormat="1">
      <c r="A66" s="10" t="s">
        <v>82</v>
      </c>
      <c r="B66" s="58" t="s">
        <v>54</v>
      </c>
      <c r="C66" s="4"/>
      <c r="D66" s="53"/>
      <c r="E66" s="54"/>
      <c r="F66" s="33" t="str">
        <f t="shared" si="6"/>
        <v/>
      </c>
    </row>
    <row r="67" spans="1:9" s="7" customFormat="1">
      <c r="A67" s="9"/>
      <c r="B67" s="58"/>
      <c r="C67" s="4"/>
      <c r="D67" s="53"/>
      <c r="E67" s="54"/>
      <c r="F67" s="33" t="str">
        <f t="shared" si="6"/>
        <v/>
      </c>
    </row>
    <row r="68" spans="1:9" s="7" customFormat="1">
      <c r="A68" s="9"/>
      <c r="B68" s="58" t="s">
        <v>12</v>
      </c>
      <c r="C68" s="4" t="s">
        <v>7</v>
      </c>
      <c r="D68" s="53"/>
      <c r="E68" s="54"/>
      <c r="F68" s="33" t="str">
        <f t="shared" si="6"/>
        <v/>
      </c>
    </row>
    <row r="69" spans="1:9">
      <c r="A69" s="10"/>
      <c r="B69" s="3"/>
      <c r="C69" s="4"/>
      <c r="D69" s="35"/>
      <c r="E69" s="38"/>
      <c r="F69" s="5"/>
    </row>
    <row r="70" spans="1:9">
      <c r="A70" s="10"/>
      <c r="B70" s="3"/>
      <c r="C70" s="4"/>
      <c r="D70" s="35"/>
      <c r="E70" s="38"/>
      <c r="F70" s="5"/>
    </row>
    <row r="71" spans="1:9">
      <c r="A71" s="10"/>
      <c r="B71" s="3"/>
      <c r="C71" s="14"/>
      <c r="D71" s="45"/>
      <c r="E71" s="39"/>
      <c r="F71" s="15"/>
    </row>
    <row r="72" spans="1:9">
      <c r="A72" s="10"/>
      <c r="B72" s="16" t="s">
        <v>86</v>
      </c>
      <c r="C72" s="17"/>
      <c r="D72" s="46"/>
      <c r="E72" s="40"/>
      <c r="F72" s="34">
        <f>SUM(F40:F71)</f>
        <v>0</v>
      </c>
    </row>
    <row r="73" spans="1:9">
      <c r="A73" s="10"/>
      <c r="B73" s="3"/>
      <c r="C73" s="19"/>
      <c r="D73" s="47"/>
      <c r="E73" s="41"/>
      <c r="F73" s="20"/>
    </row>
    <row r="74" spans="1:9">
      <c r="A74" s="10"/>
      <c r="B74" s="3"/>
      <c r="C74" s="4"/>
      <c r="D74" s="35"/>
      <c r="E74" s="38"/>
      <c r="F74" s="33" t="str">
        <f t="shared" ref="F74:F128" si="7">IF(D74="","",ROUND(D74*E74,1))</f>
        <v/>
      </c>
    </row>
    <row r="75" spans="1:9">
      <c r="A75" s="9">
        <v>6.4</v>
      </c>
      <c r="B75" s="11" t="s">
        <v>24</v>
      </c>
      <c r="C75" s="4"/>
      <c r="D75" s="35"/>
      <c r="E75" s="38"/>
      <c r="F75" s="33" t="str">
        <f t="shared" si="7"/>
        <v/>
      </c>
    </row>
    <row r="76" spans="1:9">
      <c r="A76" s="10"/>
      <c r="B76" s="3"/>
      <c r="C76" s="4"/>
      <c r="D76" s="35"/>
      <c r="E76" s="38"/>
      <c r="F76" s="5"/>
    </row>
    <row r="77" spans="1:9">
      <c r="A77" s="12"/>
      <c r="B77" s="3"/>
      <c r="C77" s="4"/>
      <c r="D77" s="35"/>
      <c r="E77" s="38"/>
      <c r="F77" s="33" t="str">
        <f t="shared" ref="F77:F81" si="8">IF(D77="","",ROUND(D77*E77,1))</f>
        <v/>
      </c>
    </row>
    <row r="78" spans="1:9" ht="15" customHeight="1">
      <c r="A78" s="12" t="s">
        <v>83</v>
      </c>
      <c r="B78" s="3" t="s">
        <v>21</v>
      </c>
      <c r="C78" s="4"/>
      <c r="D78" s="35"/>
      <c r="E78" s="38"/>
      <c r="F78" s="33" t="str">
        <f t="shared" si="8"/>
        <v/>
      </c>
    </row>
    <row r="79" spans="1:9">
      <c r="A79" s="9"/>
      <c r="B79" s="3" t="s">
        <v>9</v>
      </c>
      <c r="C79" s="4"/>
      <c r="D79" s="35"/>
      <c r="E79" s="38"/>
      <c r="F79" s="33" t="str">
        <f t="shared" si="8"/>
        <v/>
      </c>
    </row>
    <row r="80" spans="1:9">
      <c r="A80" s="9"/>
      <c r="B80" s="3" t="s">
        <v>10</v>
      </c>
      <c r="C80" s="4" t="s">
        <v>2</v>
      </c>
      <c r="D80" s="35"/>
      <c r="E80" s="38"/>
      <c r="F80" s="33" t="str">
        <f t="shared" si="8"/>
        <v/>
      </c>
      <c r="G80" s="60"/>
      <c r="H80" s="40"/>
      <c r="I80" s="61"/>
    </row>
    <row r="81" spans="1:9" ht="33.75" customHeight="1">
      <c r="A81" s="10"/>
      <c r="B81" s="13" t="s">
        <v>26</v>
      </c>
      <c r="C81" s="4"/>
      <c r="D81" s="35"/>
      <c r="E81" s="38"/>
      <c r="F81" s="33" t="str">
        <f t="shared" si="8"/>
        <v/>
      </c>
    </row>
    <row r="82" spans="1:9" ht="33.75" customHeight="1">
      <c r="A82" s="10"/>
      <c r="B82" s="65"/>
      <c r="C82" s="4"/>
      <c r="D82" s="35"/>
      <c r="E82" s="38"/>
      <c r="F82" s="33"/>
    </row>
    <row r="83" spans="1:9">
      <c r="A83" s="10" t="s">
        <v>84</v>
      </c>
      <c r="B83" s="3" t="s">
        <v>55</v>
      </c>
      <c r="C83" s="4"/>
      <c r="D83" s="35"/>
      <c r="E83" s="38"/>
      <c r="F83" s="33" t="str">
        <f t="shared" ref="F83:F85" si="9">IF(D83="","",ROUND(D83*E83,1))</f>
        <v/>
      </c>
    </row>
    <row r="84" spans="1:9">
      <c r="A84" s="9"/>
      <c r="B84" s="3" t="s">
        <v>9</v>
      </c>
      <c r="C84" s="4"/>
      <c r="D84" s="35"/>
      <c r="E84" s="38"/>
      <c r="F84" s="33" t="str">
        <f t="shared" si="9"/>
        <v/>
      </c>
    </row>
    <row r="85" spans="1:9">
      <c r="A85" s="9"/>
      <c r="B85" s="3" t="s">
        <v>10</v>
      </c>
      <c r="C85" s="4" t="s">
        <v>2</v>
      </c>
      <c r="D85" s="35"/>
      <c r="E85" s="38"/>
      <c r="F85" s="33" t="str">
        <f t="shared" si="9"/>
        <v/>
      </c>
      <c r="G85" s="60"/>
      <c r="H85" s="40"/>
      <c r="I85" s="61"/>
    </row>
    <row r="86" spans="1:9">
      <c r="A86" s="10"/>
      <c r="B86" s="57"/>
      <c r="C86" s="4"/>
      <c r="D86" s="35"/>
      <c r="E86" s="38"/>
      <c r="F86" s="33" t="str">
        <f t="shared" si="7"/>
        <v/>
      </c>
    </row>
    <row r="87" spans="1:9">
      <c r="A87" s="10"/>
      <c r="B87" s="57"/>
      <c r="C87" s="4"/>
      <c r="D87" s="35"/>
      <c r="E87" s="38"/>
      <c r="F87" s="33"/>
    </row>
    <row r="88" spans="1:9">
      <c r="A88" s="10" t="s">
        <v>95</v>
      </c>
      <c r="B88" s="3" t="s">
        <v>27</v>
      </c>
      <c r="C88" s="4"/>
      <c r="D88" s="35"/>
      <c r="E88" s="38"/>
      <c r="F88" s="33" t="str">
        <f t="shared" si="7"/>
        <v/>
      </c>
    </row>
    <row r="89" spans="1:9">
      <c r="A89" s="9"/>
      <c r="B89" s="3" t="s">
        <v>9</v>
      </c>
      <c r="C89" s="4"/>
      <c r="D89" s="35"/>
      <c r="E89" s="38"/>
      <c r="F89" s="33" t="str">
        <f t="shared" si="7"/>
        <v/>
      </c>
    </row>
    <row r="90" spans="1:9">
      <c r="A90" s="9"/>
      <c r="B90" s="3" t="s">
        <v>10</v>
      </c>
      <c r="C90" s="4" t="s">
        <v>2</v>
      </c>
      <c r="D90" s="35"/>
      <c r="E90" s="38"/>
      <c r="F90" s="33" t="str">
        <f t="shared" si="7"/>
        <v/>
      </c>
      <c r="G90" s="60"/>
      <c r="H90" s="40"/>
      <c r="I90" s="61"/>
    </row>
    <row r="91" spans="1:9" ht="25.5">
      <c r="A91" s="10"/>
      <c r="B91" s="13" t="s">
        <v>11</v>
      </c>
      <c r="C91" s="55"/>
      <c r="D91" s="35"/>
      <c r="E91" s="38"/>
      <c r="F91" s="33" t="str">
        <f t="shared" si="7"/>
        <v/>
      </c>
    </row>
    <row r="92" spans="1:9">
      <c r="A92" s="10"/>
      <c r="B92" s="65"/>
      <c r="C92" s="55"/>
      <c r="D92" s="35"/>
      <c r="E92" s="38"/>
      <c r="F92" s="33"/>
    </row>
    <row r="93" spans="1:9">
      <c r="A93" s="10"/>
      <c r="B93" s="62"/>
      <c r="C93" s="55"/>
      <c r="D93" s="35"/>
      <c r="E93" s="38"/>
      <c r="F93" s="33" t="str">
        <f t="shared" si="7"/>
        <v/>
      </c>
    </row>
    <row r="94" spans="1:9">
      <c r="A94" s="10" t="s">
        <v>96</v>
      </c>
      <c r="B94" s="62" t="s">
        <v>81</v>
      </c>
      <c r="C94" s="55"/>
      <c r="D94" s="35"/>
      <c r="E94" s="38"/>
      <c r="F94" s="33"/>
    </row>
    <row r="95" spans="1:9">
      <c r="A95" s="10"/>
      <c r="B95" s="62"/>
      <c r="C95" s="55"/>
      <c r="D95" s="35"/>
      <c r="E95" s="38"/>
      <c r="F95" s="33"/>
    </row>
    <row r="96" spans="1:9">
      <c r="A96" s="10"/>
      <c r="B96" s="13" t="s">
        <v>25</v>
      </c>
      <c r="C96" s="55" t="s">
        <v>2</v>
      </c>
      <c r="D96" s="35"/>
      <c r="E96" s="38"/>
      <c r="F96" s="33" t="str">
        <f t="shared" si="7"/>
        <v/>
      </c>
      <c r="G96" s="60"/>
      <c r="H96" s="40"/>
      <c r="I96" s="61"/>
    </row>
    <row r="97" spans="1:6">
      <c r="A97" s="10"/>
      <c r="B97" s="13"/>
      <c r="C97" s="55"/>
      <c r="D97" s="35"/>
      <c r="E97" s="38"/>
      <c r="F97" s="33"/>
    </row>
    <row r="98" spans="1:6">
      <c r="A98" s="10"/>
      <c r="B98" s="13" t="s">
        <v>39</v>
      </c>
      <c r="C98" s="55" t="s">
        <v>2</v>
      </c>
      <c r="D98" s="35"/>
      <c r="E98" s="38"/>
      <c r="F98" s="33" t="str">
        <f t="shared" ref="F98" si="10">IF(D98="","",ROUND(D98*E98,1))</f>
        <v/>
      </c>
    </row>
    <row r="99" spans="1:6" ht="15" customHeight="1">
      <c r="A99" s="9"/>
      <c r="B99" s="63"/>
      <c r="C99" s="4"/>
      <c r="D99" s="35"/>
      <c r="E99" s="38"/>
      <c r="F99" s="33" t="str">
        <f t="shared" si="7"/>
        <v/>
      </c>
    </row>
    <row r="100" spans="1:6" ht="15" customHeight="1">
      <c r="A100" s="10" t="s">
        <v>97</v>
      </c>
      <c r="B100" s="58" t="s">
        <v>28</v>
      </c>
      <c r="C100" s="4"/>
      <c r="D100" s="35"/>
      <c r="E100" s="38"/>
      <c r="F100" s="33" t="str">
        <f t="shared" si="7"/>
        <v/>
      </c>
    </row>
    <row r="101" spans="1:6">
      <c r="A101" s="10"/>
      <c r="B101" s="3"/>
      <c r="C101" s="4"/>
      <c r="D101" s="35"/>
      <c r="E101" s="38"/>
      <c r="F101" s="33" t="str">
        <f t="shared" si="7"/>
        <v/>
      </c>
    </row>
    <row r="102" spans="1:6">
      <c r="A102" s="10"/>
      <c r="B102" s="3" t="s">
        <v>22</v>
      </c>
      <c r="C102" s="4"/>
      <c r="D102" s="35"/>
      <c r="E102" s="38"/>
      <c r="F102" s="33" t="str">
        <f t="shared" si="7"/>
        <v/>
      </c>
    </row>
    <row r="103" spans="1:6">
      <c r="A103" s="10"/>
      <c r="B103" s="3" t="s">
        <v>29</v>
      </c>
      <c r="C103" s="4"/>
      <c r="D103" s="35"/>
      <c r="E103" s="38"/>
      <c r="F103" s="33" t="str">
        <f t="shared" si="7"/>
        <v/>
      </c>
    </row>
    <row r="104" spans="1:6">
      <c r="A104" s="10"/>
      <c r="B104" s="56" t="s">
        <v>15</v>
      </c>
      <c r="C104" s="4" t="s">
        <v>8</v>
      </c>
      <c r="D104" s="35"/>
      <c r="E104" s="38"/>
      <c r="F104" s="33" t="str">
        <f t="shared" si="7"/>
        <v/>
      </c>
    </row>
    <row r="105" spans="1:6">
      <c r="A105" s="10"/>
      <c r="B105" s="56" t="s">
        <v>15</v>
      </c>
      <c r="C105" s="4" t="s">
        <v>8</v>
      </c>
      <c r="D105" s="35"/>
      <c r="E105" s="38"/>
      <c r="F105" s="33" t="str">
        <f t="shared" si="7"/>
        <v/>
      </c>
    </row>
    <row r="106" spans="1:6">
      <c r="A106" s="10"/>
      <c r="B106" s="56" t="s">
        <v>15</v>
      </c>
      <c r="C106" s="4" t="s">
        <v>8</v>
      </c>
      <c r="D106" s="35"/>
      <c r="E106" s="38"/>
      <c r="F106" s="33" t="str">
        <f t="shared" si="7"/>
        <v/>
      </c>
    </row>
    <row r="107" spans="1:6">
      <c r="A107" s="10"/>
      <c r="B107" s="3"/>
      <c r="C107" s="4"/>
      <c r="D107" s="35"/>
      <c r="E107" s="38"/>
      <c r="F107" s="33" t="str">
        <f t="shared" ref="F107:F108" si="11">IF(D107="","",ROUND(D107*E107,1))</f>
        <v/>
      </c>
    </row>
    <row r="108" spans="1:6">
      <c r="A108" s="10"/>
      <c r="B108" s="3" t="s">
        <v>35</v>
      </c>
      <c r="C108" s="4" t="s">
        <v>6</v>
      </c>
      <c r="D108" s="35"/>
      <c r="E108" s="38"/>
      <c r="F108" s="33" t="str">
        <f t="shared" si="11"/>
        <v/>
      </c>
    </row>
    <row r="109" spans="1:6">
      <c r="A109" s="10"/>
      <c r="B109" s="3"/>
      <c r="C109" s="4"/>
      <c r="D109" s="35"/>
      <c r="E109" s="38"/>
      <c r="F109" s="33" t="str">
        <f t="shared" si="7"/>
        <v/>
      </c>
    </row>
    <row r="110" spans="1:6">
      <c r="A110" s="10"/>
      <c r="B110" s="3" t="s">
        <v>23</v>
      </c>
      <c r="C110" s="4" t="s">
        <v>7</v>
      </c>
      <c r="D110" s="35"/>
      <c r="E110" s="38"/>
      <c r="F110" s="33" t="str">
        <f t="shared" si="7"/>
        <v/>
      </c>
    </row>
    <row r="111" spans="1:6">
      <c r="A111" s="10"/>
      <c r="B111" s="3"/>
      <c r="C111" s="4"/>
      <c r="D111" s="35"/>
      <c r="E111" s="38"/>
      <c r="F111" s="33" t="str">
        <f t="shared" si="7"/>
        <v/>
      </c>
    </row>
    <row r="112" spans="1:6">
      <c r="A112" s="10" t="s">
        <v>53</v>
      </c>
      <c r="B112" s="3" t="s">
        <v>17</v>
      </c>
      <c r="C112" s="4"/>
      <c r="D112" s="35"/>
      <c r="E112" s="38"/>
      <c r="F112" s="33" t="str">
        <f t="shared" si="7"/>
        <v/>
      </c>
    </row>
    <row r="113" spans="1:6">
      <c r="A113" s="10"/>
      <c r="B113" s="3"/>
      <c r="C113" s="4"/>
      <c r="D113" s="35"/>
      <c r="E113" s="38"/>
      <c r="F113" s="33" t="str">
        <f t="shared" si="7"/>
        <v/>
      </c>
    </row>
    <row r="114" spans="1:6" ht="25.5">
      <c r="A114" s="10"/>
      <c r="B114" s="13" t="s">
        <v>30</v>
      </c>
      <c r="C114" s="4" t="s">
        <v>2</v>
      </c>
      <c r="D114" s="35"/>
      <c r="E114" s="38"/>
      <c r="F114" s="33" t="str">
        <f t="shared" si="7"/>
        <v/>
      </c>
    </row>
    <row r="115" spans="1:6" ht="15" customHeight="1">
      <c r="A115" s="9"/>
      <c r="B115" s="63"/>
      <c r="C115" s="4"/>
      <c r="D115" s="35"/>
      <c r="E115" s="38"/>
      <c r="F115" s="33" t="str">
        <f t="shared" si="7"/>
        <v/>
      </c>
    </row>
    <row r="116" spans="1:6" ht="25.5">
      <c r="A116" s="9"/>
      <c r="B116" s="64" t="s">
        <v>34</v>
      </c>
      <c r="C116" s="4" t="s">
        <v>2</v>
      </c>
      <c r="D116" s="35"/>
      <c r="E116" s="38"/>
      <c r="F116" s="33" t="str">
        <f t="shared" si="7"/>
        <v/>
      </c>
    </row>
    <row r="117" spans="1:6">
      <c r="A117" s="10"/>
      <c r="B117" s="3"/>
      <c r="C117" s="4"/>
      <c r="D117" s="35"/>
      <c r="E117" s="38"/>
      <c r="F117" s="33" t="str">
        <f t="shared" ref="F117:F120" si="12">IF(D117="","",ROUND(D117*E117,1))</f>
        <v/>
      </c>
    </row>
    <row r="118" spans="1:6">
      <c r="A118" s="10" t="s">
        <v>98</v>
      </c>
      <c r="B118" s="3" t="s">
        <v>33</v>
      </c>
      <c r="C118" s="4"/>
      <c r="D118" s="35"/>
      <c r="E118" s="38"/>
      <c r="F118" s="33" t="str">
        <f t="shared" si="12"/>
        <v/>
      </c>
    </row>
    <row r="119" spans="1:6">
      <c r="A119" s="10"/>
      <c r="B119" s="3"/>
      <c r="C119" s="4"/>
      <c r="D119" s="35"/>
      <c r="E119" s="38"/>
      <c r="F119" s="33" t="str">
        <f t="shared" si="12"/>
        <v/>
      </c>
    </row>
    <row r="120" spans="1:6">
      <c r="A120" s="10"/>
      <c r="B120" s="13" t="s">
        <v>12</v>
      </c>
      <c r="C120" s="4" t="s">
        <v>2</v>
      </c>
      <c r="D120" s="35"/>
      <c r="E120" s="38"/>
      <c r="F120" s="33" t="str">
        <f t="shared" si="12"/>
        <v/>
      </c>
    </row>
    <row r="121" spans="1:6">
      <c r="A121" s="10"/>
      <c r="B121" s="3"/>
      <c r="C121" s="4"/>
      <c r="D121" s="35"/>
      <c r="E121" s="38"/>
      <c r="F121" s="33" t="str">
        <f t="shared" si="7"/>
        <v/>
      </c>
    </row>
    <row r="122" spans="1:6">
      <c r="A122" s="10" t="s">
        <v>99</v>
      </c>
      <c r="B122" s="3" t="s">
        <v>13</v>
      </c>
      <c r="C122" s="4"/>
      <c r="D122" s="35"/>
      <c r="E122" s="38"/>
      <c r="F122" s="33" t="str">
        <f t="shared" si="7"/>
        <v/>
      </c>
    </row>
    <row r="123" spans="1:6">
      <c r="A123" s="10"/>
      <c r="B123" s="3"/>
      <c r="C123" s="4"/>
      <c r="D123" s="35"/>
      <c r="E123" s="38"/>
      <c r="F123" s="33" t="str">
        <f t="shared" si="7"/>
        <v/>
      </c>
    </row>
    <row r="124" spans="1:6">
      <c r="A124" s="10"/>
      <c r="B124" s="59" t="s">
        <v>14</v>
      </c>
      <c r="C124" s="52"/>
      <c r="D124" s="35"/>
      <c r="E124" s="38"/>
      <c r="F124" s="33" t="str">
        <f t="shared" si="7"/>
        <v/>
      </c>
    </row>
    <row r="125" spans="1:6">
      <c r="A125" s="10"/>
      <c r="B125" s="59" t="s">
        <v>15</v>
      </c>
      <c r="C125" s="52" t="s">
        <v>8</v>
      </c>
      <c r="D125" s="35"/>
      <c r="E125" s="38"/>
      <c r="F125" s="33" t="str">
        <f t="shared" si="7"/>
        <v/>
      </c>
    </row>
    <row r="126" spans="1:6">
      <c r="A126" s="10"/>
      <c r="B126" s="59" t="s">
        <v>15</v>
      </c>
      <c r="C126" s="52" t="s">
        <v>8</v>
      </c>
      <c r="D126" s="35"/>
      <c r="E126" s="38"/>
      <c r="F126" s="33" t="str">
        <f t="shared" si="7"/>
        <v/>
      </c>
    </row>
    <row r="127" spans="1:6">
      <c r="A127" s="10"/>
      <c r="B127" s="59" t="s">
        <v>15</v>
      </c>
      <c r="C127" s="52" t="s">
        <v>8</v>
      </c>
      <c r="D127" s="35"/>
      <c r="E127" s="38"/>
      <c r="F127" s="33" t="str">
        <f t="shared" si="7"/>
        <v/>
      </c>
    </row>
    <row r="128" spans="1:6">
      <c r="A128" s="10"/>
      <c r="B128" s="59" t="s">
        <v>16</v>
      </c>
      <c r="C128" s="52"/>
      <c r="D128" s="35"/>
      <c r="E128" s="38"/>
      <c r="F128" s="33" t="str">
        <f t="shared" si="7"/>
        <v/>
      </c>
    </row>
    <row r="129" spans="1:6">
      <c r="A129" s="10"/>
      <c r="B129" s="3"/>
      <c r="C129" s="4"/>
      <c r="D129" s="35"/>
      <c r="E129" s="38"/>
      <c r="F129" s="33" t="str">
        <f t="shared" ref="F129:F132" si="13">IF(D129="","",ROUND(D129*E129,1))</f>
        <v/>
      </c>
    </row>
    <row r="130" spans="1:6">
      <c r="A130" s="10" t="s">
        <v>100</v>
      </c>
      <c r="B130" s="3" t="s">
        <v>31</v>
      </c>
      <c r="C130" s="4"/>
      <c r="D130" s="35"/>
      <c r="E130" s="38"/>
      <c r="F130" s="33" t="str">
        <f t="shared" si="13"/>
        <v/>
      </c>
    </row>
    <row r="131" spans="1:6">
      <c r="A131" s="10"/>
      <c r="B131" s="3"/>
      <c r="C131" s="4"/>
      <c r="D131" s="35"/>
      <c r="E131" s="38"/>
      <c r="F131" s="33" t="str">
        <f t="shared" ref="F131" si="14">IF(D131="","",ROUND(D131*E131,1))</f>
        <v/>
      </c>
    </row>
    <row r="132" spans="1:6">
      <c r="A132" s="10"/>
      <c r="B132" s="3" t="s">
        <v>12</v>
      </c>
      <c r="C132" s="4" t="s">
        <v>7</v>
      </c>
      <c r="D132" s="35"/>
      <c r="E132" s="38"/>
      <c r="F132" s="33" t="str">
        <f t="shared" si="13"/>
        <v/>
      </c>
    </row>
    <row r="133" spans="1:6">
      <c r="A133" s="10"/>
      <c r="B133" s="3"/>
      <c r="C133" s="4"/>
      <c r="D133" s="35"/>
      <c r="E133" s="38"/>
      <c r="F133" s="5"/>
    </row>
    <row r="134" spans="1:6">
      <c r="A134" s="10"/>
      <c r="B134" s="3"/>
      <c r="C134" s="14"/>
      <c r="D134" s="45"/>
      <c r="E134" s="39"/>
      <c r="F134" s="15"/>
    </row>
    <row r="135" spans="1:6">
      <c r="A135" s="10"/>
      <c r="B135" s="16" t="s">
        <v>85</v>
      </c>
      <c r="C135" s="17"/>
      <c r="D135" s="46"/>
      <c r="E135" s="40"/>
      <c r="F135" s="34">
        <f>SUM(F74:F134)</f>
        <v>0</v>
      </c>
    </row>
    <row r="136" spans="1:6">
      <c r="A136" s="10"/>
      <c r="B136" s="3"/>
      <c r="C136" s="19"/>
      <c r="D136" s="47"/>
      <c r="E136" s="41"/>
      <c r="F136" s="20"/>
    </row>
    <row r="137" spans="1:6">
      <c r="A137" s="10"/>
      <c r="B137" s="3"/>
      <c r="C137" s="77"/>
      <c r="D137" s="78"/>
      <c r="E137" s="79"/>
      <c r="F137" s="18"/>
    </row>
    <row r="138" spans="1:6">
      <c r="A138" s="9">
        <v>6.5</v>
      </c>
      <c r="B138" s="11" t="s">
        <v>56</v>
      </c>
      <c r="C138" s="4"/>
      <c r="D138" s="69"/>
      <c r="E138" s="70"/>
      <c r="F138" s="5"/>
    </row>
    <row r="139" spans="1:6">
      <c r="A139" s="9"/>
      <c r="B139" s="3"/>
      <c r="C139" s="4"/>
      <c r="D139" s="69"/>
      <c r="E139" s="70"/>
      <c r="F139" s="5"/>
    </row>
    <row r="140" spans="1:6">
      <c r="A140" s="10" t="s">
        <v>41</v>
      </c>
      <c r="B140" s="3" t="s">
        <v>57</v>
      </c>
      <c r="C140" s="4" t="s">
        <v>6</v>
      </c>
      <c r="D140" s="35"/>
      <c r="E140" s="38"/>
      <c r="F140" s="33" t="str">
        <f t="shared" ref="F140:F143" si="15">IF(D140="","",ROUND(D140*E140,1))</f>
        <v/>
      </c>
    </row>
    <row r="141" spans="1:6">
      <c r="A141" s="9"/>
      <c r="B141" s="3"/>
      <c r="C141" s="4"/>
      <c r="D141" s="35"/>
      <c r="E141" s="38"/>
      <c r="F141" s="33" t="str">
        <f t="shared" si="15"/>
        <v/>
      </c>
    </row>
    <row r="142" spans="1:6">
      <c r="A142" s="10"/>
      <c r="B142" s="3"/>
      <c r="C142" s="4"/>
      <c r="D142" s="35"/>
      <c r="E142" s="38"/>
      <c r="F142" s="33" t="str">
        <f t="shared" si="15"/>
        <v/>
      </c>
    </row>
    <row r="143" spans="1:6">
      <c r="A143" s="10" t="s">
        <v>42</v>
      </c>
      <c r="B143" s="3" t="s">
        <v>58</v>
      </c>
      <c r="C143" s="4" t="s">
        <v>7</v>
      </c>
      <c r="D143" s="35"/>
      <c r="E143" s="38"/>
      <c r="F143" s="33" t="str">
        <f t="shared" si="15"/>
        <v/>
      </c>
    </row>
    <row r="144" spans="1:6">
      <c r="A144" s="10"/>
      <c r="B144" s="3"/>
      <c r="C144" s="4"/>
      <c r="D144" s="69"/>
      <c r="E144" s="70"/>
      <c r="F144" s="5"/>
    </row>
    <row r="145" spans="1:6">
      <c r="A145" s="10"/>
      <c r="B145" s="3"/>
      <c r="C145" s="14"/>
      <c r="D145" s="71"/>
      <c r="E145" s="72"/>
      <c r="F145" s="15"/>
    </row>
    <row r="146" spans="1:6">
      <c r="A146" s="10"/>
      <c r="B146" s="16" t="s">
        <v>32</v>
      </c>
      <c r="C146" s="17"/>
      <c r="D146" s="73"/>
      <c r="E146" s="74"/>
      <c r="F146" s="34">
        <f>SUM(F136:F145)</f>
        <v>0</v>
      </c>
    </row>
    <row r="147" spans="1:6">
      <c r="A147" s="10"/>
      <c r="B147" s="3"/>
      <c r="C147" s="19"/>
      <c r="D147" s="75"/>
      <c r="E147" s="76"/>
      <c r="F147" s="20"/>
    </row>
    <row r="148" spans="1:6">
      <c r="A148" s="10"/>
      <c r="B148" s="3"/>
      <c r="C148" s="4"/>
      <c r="D148" s="35"/>
      <c r="E148" s="38"/>
      <c r="F148" s="5"/>
    </row>
    <row r="149" spans="1:6">
      <c r="A149" s="9">
        <v>6.6</v>
      </c>
      <c r="B149" s="11" t="s">
        <v>59</v>
      </c>
      <c r="C149" s="4"/>
      <c r="D149" s="35"/>
      <c r="E149" s="38"/>
      <c r="F149" s="5"/>
    </row>
    <row r="150" spans="1:6">
      <c r="A150" s="9"/>
      <c r="B150" s="3"/>
      <c r="C150" s="4"/>
      <c r="D150" s="35"/>
      <c r="E150" s="38"/>
      <c r="F150" s="5"/>
    </row>
    <row r="151" spans="1:6">
      <c r="A151" s="9"/>
      <c r="B151" s="3" t="s">
        <v>60</v>
      </c>
      <c r="C151" s="4" t="s">
        <v>7</v>
      </c>
      <c r="D151" s="35"/>
      <c r="E151" s="38"/>
      <c r="F151" s="33" t="str">
        <f t="shared" ref="F151:F155" si="16">IF(D151="","",ROUND(D151*E151,1))</f>
        <v/>
      </c>
    </row>
    <row r="152" spans="1:6">
      <c r="A152" s="9"/>
      <c r="B152" s="3"/>
      <c r="C152" s="4"/>
      <c r="D152" s="35"/>
      <c r="E152" s="38"/>
      <c r="F152" s="33" t="str">
        <f t="shared" si="16"/>
        <v/>
      </c>
    </row>
    <row r="153" spans="1:6">
      <c r="A153" s="9"/>
      <c r="B153" s="3" t="s">
        <v>61</v>
      </c>
      <c r="C153" s="4" t="s">
        <v>6</v>
      </c>
      <c r="D153" s="35"/>
      <c r="E153" s="38"/>
      <c r="F153" s="33"/>
    </row>
    <row r="154" spans="1:6">
      <c r="A154" s="9"/>
      <c r="B154" s="3"/>
      <c r="C154" s="4"/>
      <c r="D154" s="35"/>
      <c r="E154" s="38"/>
      <c r="F154" s="33" t="str">
        <f t="shared" si="16"/>
        <v/>
      </c>
    </row>
    <row r="155" spans="1:6">
      <c r="A155" s="9"/>
      <c r="B155" s="3" t="s">
        <v>62</v>
      </c>
      <c r="C155" s="4" t="s">
        <v>6</v>
      </c>
      <c r="D155" s="35"/>
      <c r="E155" s="38"/>
      <c r="F155" s="33" t="str">
        <f t="shared" si="16"/>
        <v/>
      </c>
    </row>
    <row r="156" spans="1:6">
      <c r="A156" s="10"/>
      <c r="B156" s="3"/>
      <c r="C156" s="4"/>
      <c r="D156" s="35"/>
      <c r="E156" s="38"/>
      <c r="F156" s="5"/>
    </row>
    <row r="157" spans="1:6">
      <c r="A157" s="10"/>
      <c r="B157" s="3"/>
      <c r="C157" s="14"/>
      <c r="D157" s="45"/>
      <c r="E157" s="39"/>
      <c r="F157" s="15"/>
    </row>
    <row r="158" spans="1:6">
      <c r="A158" s="10"/>
      <c r="B158" s="16" t="s">
        <v>101</v>
      </c>
      <c r="C158" s="17"/>
      <c r="D158" s="46"/>
      <c r="E158" s="40"/>
      <c r="F158" s="34">
        <f>SUM(F148:F157)</f>
        <v>0</v>
      </c>
    </row>
    <row r="159" spans="1:6">
      <c r="A159" s="10"/>
      <c r="B159" s="3"/>
      <c r="C159" s="19"/>
      <c r="D159" s="47"/>
      <c r="E159" s="41"/>
      <c r="F159" s="20"/>
    </row>
    <row r="160" spans="1:6">
      <c r="A160" s="10"/>
      <c r="B160" s="3"/>
      <c r="C160" s="77"/>
      <c r="D160" s="78"/>
      <c r="E160" s="79"/>
      <c r="F160" s="18"/>
    </row>
    <row r="161" spans="1:8">
      <c r="A161" s="10"/>
      <c r="B161" s="3"/>
      <c r="C161" s="4"/>
      <c r="D161" s="35"/>
      <c r="E161" s="38"/>
      <c r="F161" s="33" t="str">
        <f t="shared" ref="F161" si="17">IF(D161="","",ROUND(D161*E161,1))</f>
        <v/>
      </c>
    </row>
    <row r="162" spans="1:8">
      <c r="A162" s="9"/>
      <c r="B162" s="3"/>
      <c r="C162" s="4"/>
      <c r="D162" s="35"/>
      <c r="E162" s="38"/>
      <c r="F162" s="5"/>
    </row>
    <row r="163" spans="1:8">
      <c r="A163" s="9"/>
      <c r="B163" s="3"/>
      <c r="C163" s="14"/>
      <c r="D163" s="45"/>
      <c r="E163" s="39"/>
      <c r="F163" s="15"/>
    </row>
    <row r="164" spans="1:8">
      <c r="A164" s="9"/>
      <c r="B164" s="16" t="s">
        <v>37</v>
      </c>
      <c r="C164" s="17"/>
      <c r="D164" s="46"/>
      <c r="E164" s="40"/>
      <c r="F164" s="34">
        <f>F10+F28+F37+F72+F135+F146+F158</f>
        <v>0</v>
      </c>
      <c r="H164" s="31"/>
    </row>
    <row r="165" spans="1:8">
      <c r="A165" s="9"/>
      <c r="B165" s="3"/>
      <c r="C165" s="17"/>
      <c r="D165" s="46"/>
      <c r="E165" s="40"/>
      <c r="F165" s="18"/>
    </row>
    <row r="166" spans="1:8">
      <c r="A166" s="9"/>
      <c r="B166" s="16" t="s">
        <v>18</v>
      </c>
      <c r="C166" s="17"/>
      <c r="D166" s="46"/>
      <c r="E166" s="40"/>
      <c r="F166" s="18">
        <f>+F164*0.2</f>
        <v>0</v>
      </c>
    </row>
    <row r="167" spans="1:8">
      <c r="A167" s="9"/>
      <c r="B167" s="3"/>
      <c r="C167" s="17"/>
      <c r="D167" s="46"/>
      <c r="E167" s="40"/>
      <c r="F167" s="18"/>
    </row>
    <row r="168" spans="1:8">
      <c r="A168" s="9"/>
      <c r="B168" s="3"/>
      <c r="C168" s="19"/>
      <c r="D168" s="47"/>
      <c r="E168" s="41"/>
      <c r="F168" s="20"/>
    </row>
    <row r="169" spans="1:8">
      <c r="A169" s="9"/>
      <c r="B169" s="3"/>
      <c r="C169" s="14"/>
      <c r="D169" s="45"/>
      <c r="E169" s="39"/>
      <c r="F169" s="15"/>
    </row>
    <row r="170" spans="1:8">
      <c r="A170" s="9"/>
      <c r="B170" s="16" t="s">
        <v>38</v>
      </c>
      <c r="C170" s="17"/>
      <c r="D170" s="46"/>
      <c r="E170" s="40"/>
      <c r="F170" s="34">
        <f>+F166+F164</f>
        <v>0</v>
      </c>
    </row>
    <row r="171" spans="1:8">
      <c r="A171" s="9"/>
      <c r="B171" s="3"/>
      <c r="C171" s="19"/>
      <c r="D171" s="47"/>
      <c r="E171" s="41"/>
      <c r="F171" s="20"/>
    </row>
    <row r="172" spans="1:8">
      <c r="A172" s="22"/>
      <c r="B172" s="21"/>
      <c r="C172" s="23"/>
      <c r="D172" s="35"/>
      <c r="E172" s="49"/>
      <c r="F172" s="24"/>
    </row>
    <row r="173" spans="1:8">
      <c r="A173" s="22"/>
      <c r="B173" s="21"/>
      <c r="C173" s="23"/>
      <c r="D173" s="35"/>
      <c r="E173" s="49"/>
      <c r="F173" s="24"/>
    </row>
    <row r="174" spans="1:8">
      <c r="A174" s="22"/>
      <c r="B174" s="21"/>
      <c r="C174" s="23"/>
      <c r="D174" s="35"/>
      <c r="E174" s="49"/>
      <c r="F174" s="24"/>
    </row>
    <row r="175" spans="1:8">
      <c r="A175" s="22"/>
      <c r="B175" s="25" t="s">
        <v>19</v>
      </c>
      <c r="C175" s="23"/>
      <c r="D175" s="35"/>
      <c r="E175" s="49"/>
      <c r="F175" s="24"/>
    </row>
    <row r="176" spans="1:8">
      <c r="A176" s="22"/>
      <c r="B176" s="25"/>
      <c r="C176" s="23"/>
      <c r="D176" s="35"/>
      <c r="E176" s="49"/>
      <c r="F176" s="24"/>
    </row>
    <row r="177" spans="1:6">
      <c r="A177" s="22"/>
      <c r="B177" s="25" t="s">
        <v>20</v>
      </c>
      <c r="C177" s="23"/>
      <c r="D177" s="35"/>
      <c r="E177" s="49"/>
      <c r="F177" s="24"/>
    </row>
    <row r="178" spans="1:6">
      <c r="A178" s="22"/>
      <c r="B178" s="21"/>
      <c r="C178" s="23"/>
      <c r="D178" s="35"/>
      <c r="E178" s="49"/>
      <c r="F178" s="24"/>
    </row>
    <row r="179" spans="1:6">
      <c r="A179" s="22"/>
      <c r="B179" s="21"/>
      <c r="C179" s="23"/>
      <c r="D179" s="35"/>
      <c r="E179" s="49"/>
      <c r="F179" s="24"/>
    </row>
    <row r="180" spans="1:6">
      <c r="A180" s="22"/>
      <c r="B180" s="21"/>
      <c r="C180" s="23"/>
      <c r="D180" s="35"/>
      <c r="E180" s="49"/>
      <c r="F180" s="24"/>
    </row>
    <row r="181" spans="1:6">
      <c r="A181" s="22"/>
      <c r="B181" s="21"/>
      <c r="C181" s="23"/>
      <c r="D181" s="35"/>
      <c r="E181" s="49"/>
      <c r="F181" s="24"/>
    </row>
    <row r="182" spans="1:6">
      <c r="A182" s="22"/>
      <c r="B182" s="21"/>
      <c r="C182" s="23"/>
      <c r="D182" s="35"/>
      <c r="E182" s="49"/>
      <c r="F182" s="24"/>
    </row>
    <row r="183" spans="1:6">
      <c r="A183" s="22"/>
      <c r="B183" s="21"/>
      <c r="C183" s="23"/>
      <c r="D183" s="35"/>
      <c r="E183" s="49"/>
      <c r="F183" s="24"/>
    </row>
    <row r="184" spans="1:6">
      <c r="A184" s="22"/>
      <c r="B184" s="21"/>
      <c r="C184" s="23"/>
      <c r="D184" s="35"/>
      <c r="E184" s="49"/>
      <c r="F184" s="24"/>
    </row>
    <row r="185" spans="1:6">
      <c r="A185" s="22"/>
      <c r="B185" s="21"/>
      <c r="C185" s="23"/>
      <c r="D185" s="35"/>
      <c r="E185" s="49"/>
      <c r="F185" s="24"/>
    </row>
    <row r="186" spans="1:6">
      <c r="A186" s="22"/>
      <c r="B186" s="21"/>
      <c r="C186" s="23"/>
      <c r="D186" s="35"/>
      <c r="E186" s="49"/>
      <c r="F186" s="24"/>
    </row>
    <row r="187" spans="1:6">
      <c r="A187" s="22"/>
      <c r="B187" s="21"/>
      <c r="C187" s="23"/>
      <c r="D187" s="35"/>
      <c r="E187" s="49"/>
      <c r="F187" s="24"/>
    </row>
    <row r="188" spans="1:6">
      <c r="A188" s="22"/>
      <c r="B188" s="21"/>
      <c r="C188" s="23"/>
      <c r="D188" s="35"/>
      <c r="E188" s="49"/>
      <c r="F188" s="24"/>
    </row>
    <row r="189" spans="1:6">
      <c r="A189" s="26"/>
      <c r="B189" s="27"/>
      <c r="C189" s="28"/>
      <c r="D189" s="36"/>
      <c r="E189" s="50"/>
      <c r="F189" s="29"/>
    </row>
    <row r="193" spans="1:6">
      <c r="F193" s="43"/>
    </row>
    <row r="194" spans="1:6">
      <c r="F194" s="43"/>
    </row>
    <row r="195" spans="1:6">
      <c r="F195" s="43"/>
    </row>
    <row r="197" spans="1:6">
      <c r="F197" s="31"/>
    </row>
    <row r="198" spans="1:6">
      <c r="A198" s="32"/>
      <c r="F198" s="31"/>
    </row>
    <row r="199" spans="1:6">
      <c r="A199" s="32"/>
      <c r="F199" s="31"/>
    </row>
    <row r="200" spans="1:6">
      <c r="F200" s="31"/>
    </row>
    <row r="201" spans="1:6">
      <c r="F201" s="31"/>
    </row>
    <row r="202" spans="1:6">
      <c r="F202" s="31"/>
    </row>
    <row r="203" spans="1:6">
      <c r="F203" s="31"/>
    </row>
    <row r="204" spans="1:6">
      <c r="E204" s="44"/>
    </row>
    <row r="205" spans="1:6">
      <c r="A205" s="32"/>
      <c r="E205" s="44"/>
      <c r="F205" s="31"/>
    </row>
  </sheetData>
  <phoneticPr fontId="11" type="noConversion"/>
  <pageMargins left="0.70866141732283472" right="0.70866141732283472" top="0.74803149606299213" bottom="0.74803149606299213" header="0.31496062992125984" footer="0.31496062992125984"/>
  <pageSetup paperSize="9" scale="95" firstPageNumber="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 ONDULEUR</vt:lpstr>
      <vt:lpstr>DPGF LOT 01</vt:lpstr>
      <vt:lpstr>'DPGF LOT 01'!Impression_des_titres</vt:lpstr>
      <vt:lpstr>'DPGF LOT 01'!Zone_d_impression</vt:lpstr>
      <vt:lpstr>'PDG ONDULEUR'!Zone_d_impression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DERON</dc:creator>
  <cp:lastModifiedBy>Sébastien Deron</cp:lastModifiedBy>
  <cp:lastPrinted>2025-07-07T17:18:27Z</cp:lastPrinted>
  <dcterms:created xsi:type="dcterms:W3CDTF">2021-04-29T13:37:09Z</dcterms:created>
  <dcterms:modified xsi:type="dcterms:W3CDTF">2025-07-17T15:27:05Z</dcterms:modified>
</cp:coreProperties>
</file>